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890" activeTab="0"/>
  </bookViews>
  <sheets>
    <sheet name="（その１）【１号車】" sheetId="1" r:id="rId1"/>
    <sheet name="（その１）【２号車】" sheetId="2" r:id="rId2"/>
    <sheet name="（その２）" sheetId="3" r:id="rId3"/>
  </sheets>
  <definedNames>
    <definedName name="_xlnm.Print_Area" localSheetId="0">'（その１）【１号車】'!$A$1:$DG$51</definedName>
    <definedName name="_xlnm.Print_Area" localSheetId="1">'（その１）【２号車】'!$A$1:$DG$51</definedName>
  </definedNames>
  <calcPr fullCalcOnLoad="1"/>
</workbook>
</file>

<file path=xl/sharedStrings.xml><?xml version="1.0" encoding="utf-8"?>
<sst xmlns="http://schemas.openxmlformats.org/spreadsheetml/2006/main" count="199" uniqueCount="80">
  <si>
    <t>備考</t>
  </si>
  <si>
    <t>km</t>
  </si>
  <si>
    <t>km/㍑</t>
  </si>
  <si>
    <t>㍑</t>
  </si>
  <si>
    <t>tCO2</t>
  </si>
  <si>
    <t>％</t>
  </si>
  <si>
    <t>廃車車両</t>
  </si>
  <si>
    <t>廃車・導入日</t>
  </si>
  <si>
    <t>購入価格（税抜）</t>
  </si>
  <si>
    <t>年間総走行距離①</t>
  </si>
  <si>
    <t>年間燃料消費量②</t>
  </si>
  <si>
    <t>使用燃料</t>
  </si>
  <si>
    <t>排出係数④</t>
  </si>
  <si>
    <t>税抜きの購入価格を記入してください。</t>
  </si>
  <si>
    <t>廃車日・導入日を記入してください。</t>
  </si>
  <si>
    <t>年間総走行距離①に対する年間燃料消費量を記入してください。</t>
  </si>
  <si>
    <t>使用している燃料の種類を記入してください。</t>
  </si>
  <si>
    <t>①を②で割ることで、年間平均燃費（1㍑当たりの走行km数）
③が計算されます。</t>
  </si>
  <si>
    <t>年間平均燃費③</t>
  </si>
  <si>
    <t>導入車両の年間
CO2排出量⑤</t>
  </si>
  <si>
    <t>廃車車両の年間
CO2排出量⑥</t>
  </si>
  <si>
    <t>燃費改善効果⑦</t>
  </si>
  <si>
    <t>CO2削減効果⑧</t>
  </si>
  <si>
    <t>kgCO2/㍑</t>
  </si>
  <si>
    <t>11月</t>
  </si>
  <si>
    <t>12月</t>
  </si>
  <si>
    <t>（月別燃費改善効果）</t>
  </si>
  <si>
    <t>年度計</t>
  </si>
  <si>
    <t>燃費改善効果及び二酸化炭素（CO2）削減効果計算表（その2）</t>
  </si>
  <si>
    <t>走行キロ（km）</t>
  </si>
  <si>
    <t>燃費（km/ℓ）</t>
  </si>
  <si>
    <t>1号車：</t>
  </si>
  <si>
    <t>2号車：</t>
  </si>
  <si>
    <t>4月</t>
  </si>
  <si>
    <t>5月</t>
  </si>
  <si>
    <t>6月</t>
  </si>
  <si>
    <t>7月</t>
  </si>
  <si>
    <t>8月</t>
  </si>
  <si>
    <t>9月</t>
  </si>
  <si>
    <t>10月</t>
  </si>
  <si>
    <t>1月</t>
  </si>
  <si>
    <t>2月</t>
  </si>
  <si>
    <t>3月</t>
  </si>
  <si>
    <t>燃料使用量（ℓ）</t>
  </si>
  <si>
    <t>平成　　年</t>
  </si>
  <si>
    <t>型　式</t>
  </si>
  <si>
    <t>車　名</t>
  </si>
  <si>
    <t>導入車両のH27年度の使用状況</t>
  </si>
  <si>
    <t>導入車両のH28年度の使用状況</t>
  </si>
  <si>
    <t>導入車両のH29年度の使用状況</t>
  </si>
  <si>
    <t>導入車両のH30年度の使用状況</t>
  </si>
  <si>
    <t>車台番号</t>
  </si>
  <si>
    <t>廃車車両は「登録事項等証明書　現在記録」、導入車両は「自動車検査証」の型式を記入してください。</t>
  </si>
  <si>
    <t>廃車車両は「登録事項等証明書　現在記録」、導入車両は「自動車検査証」の車名を記入してください。</t>
  </si>
  <si>
    <t>社　　　名　：　　　　　　　　　　　　</t>
  </si>
  <si>
    <t>担当者名　：</t>
  </si>
  <si>
    <t>電話番号　：</t>
  </si>
  <si>
    <t>２．燃費改善効果及び二酸化炭素削減効果を把握することが、当該補助金の目的であり、事業報告書を提出しない場合は、補助金の返還もあり得ます。</t>
  </si>
  <si>
    <t>３．補助対象車両が2台の場合は、その１を【１号車用】・【２号車用】の２枚提出してください。</t>
  </si>
  <si>
    <t>(　　　　　　　　　　　　　　　　　　　　　　　　　　　　)</t>
  </si>
  <si>
    <t>別添</t>
  </si>
  <si>
    <t>別添</t>
  </si>
  <si>
    <t>：</t>
  </si>
  <si>
    <t>導入車両の年間平均燃費③を廃車車両の年間平均燃費③で割ることで、燃費がどれだけアップ（改善）したかを計算することができます。</t>
  </si>
  <si>
    <t>廃車車両の年間CO2排出量⑥から導入車両の年間CO2排出量⑤を引くことで、年間（年度途中で導入の場合は、そこから年度末までの間）のCO2削減量を計算することができます。</t>
  </si>
  <si>
    <t>1.排出係数とは、燃料1㍑当たりに何kgのCO2が含まれるかを計算するための係数です。
2.使用する燃料がガソリンであれば2.32、軽油であれば2.58を記入してください。</t>
  </si>
  <si>
    <t>1.廃車車両については、導入車両との比較をするため導入車両と同じ距離を走った時にどれ位のCO2を排出するかを計算する必要があります。
2.導入車両の年間総走行距離①を廃車車両の年間平均燃費③で割ることで、導入車両と同じ距離を走行した際の燃料消費量が計算されます。
3.計算された燃料消費量に排出係数④を掛けることで、廃車車両が導入車両と同じ距離を走行した際の年間CO2排出量を計算することができます。</t>
  </si>
  <si>
    <t>社　　名</t>
  </si>
  <si>
    <t>担当者名</t>
  </si>
  <si>
    <t>電話番号</t>
  </si>
  <si>
    <t>１．上記様式は、当該年度末及びその後の３年間について毎年度必ず作成し、そのコピーを様式第７事業報告書と共に毎年度提出してください。</t>
  </si>
  <si>
    <t>導入車両については、年間燃料消費量②に排出係数④を掛けることで、年間CO2排出量を計算することができます。</t>
  </si>
  <si>
    <t>＊社名の(　)はリース貸渡し先を記載</t>
  </si>
  <si>
    <t>(</t>
  </si>
  <si>
    <t>)</t>
  </si>
  <si>
    <t>ガソリン</t>
  </si>
  <si>
    <t>軽油</t>
  </si>
  <si>
    <t>燃費改善効果及び二酸化炭素（CO2）削減効果計算表（その１）【１号車用】</t>
  </si>
  <si>
    <t>燃費改善効果及び二酸化炭素（CO2）削減効果計算表（その１）【２号車用】</t>
  </si>
  <si>
    <t>1.廃車車両は把握できる直近1年間の年間総走行距離を記入してください。
2.導入車両はH27年度1年間（年度途中で導入の場合は、導入時より当該年度末まで）の年間総走行距離を記入してください。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</si>
</sst>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quot;¥&quot;#,##0_);[Red]\(&quot;¥&quot;#,##0\)"/>
    <numFmt numFmtId="179" formatCode="0.00_ "/>
    <numFmt numFmtId="180" formatCode="#,##0.0_ "/>
    <numFmt numFmtId="181" formatCode="#,##0.0_);[Red]\(#,##0.0\)"/>
    <numFmt numFmtId="182" formatCode="[$-411]ggge&quot;年&quot;m&quot;月&quot;d&quot;日&quot;;@"/>
    <numFmt numFmtId="183" formatCode="#,##0.00_ "/>
    <numFmt numFmtId="184" formatCode="0.00_);[Red]\(0.00\)"/>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8"/>
      <name val="ＭＳ Ｐゴシック"/>
      <family val="3"/>
    </font>
    <font>
      <sz val="11"/>
      <name val="ＭＳ Ｐゴシック"/>
      <family val="3"/>
    </font>
    <font>
      <sz val="10"/>
      <name val="ＭＳ Ｐゴシック"/>
      <family val="3"/>
    </font>
    <font>
      <sz val="16"/>
      <name val="ＭＳ Ｐゴシック"/>
      <family val="3"/>
    </font>
    <font>
      <sz val="14"/>
      <name val="ＭＳ Ｐゴシック"/>
      <family val="3"/>
    </font>
    <font>
      <sz val="20"/>
      <name val="ＭＳ Ｐゴシック"/>
      <family val="3"/>
    </font>
    <font>
      <sz val="2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8"/>
      <name val="Calibri"/>
      <family val="3"/>
    </font>
    <font>
      <sz val="11"/>
      <name val="Calibri"/>
      <family val="3"/>
    </font>
    <font>
      <sz val="10"/>
      <name val="Calibri"/>
      <family val="3"/>
    </font>
    <font>
      <sz val="16"/>
      <name val="Calibri"/>
      <family val="3"/>
    </font>
    <font>
      <sz val="20"/>
      <name val="Calibri"/>
      <family val="3"/>
    </font>
    <font>
      <sz val="28"/>
      <name val="Calibri"/>
      <family val="3"/>
    </font>
    <font>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top style="thin"/>
      <bottom style="thin"/>
    </border>
    <border>
      <left style="thin"/>
      <right/>
      <top style="thin"/>
      <bottom style="thin"/>
    </border>
    <border>
      <left style="thin"/>
      <right style="thin"/>
      <top style="thin"/>
      <bottom style="double"/>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45">
    <xf numFmtId="0" fontId="0" fillId="0" borderId="0" xfId="0" applyFont="1" applyAlignment="1">
      <alignment/>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xf>
    <xf numFmtId="0" fontId="46" fillId="0" borderId="10" xfId="0" applyFont="1" applyBorder="1" applyAlignment="1">
      <alignment horizontal="center" vertical="center"/>
    </xf>
    <xf numFmtId="179" fontId="43" fillId="0" borderId="10" xfId="0" applyNumberFormat="1" applyFont="1" applyFill="1" applyBorder="1" applyAlignment="1">
      <alignment vertical="center"/>
    </xf>
    <xf numFmtId="38" fontId="43" fillId="0" borderId="0" xfId="48" applyFont="1" applyBorder="1" applyAlignment="1">
      <alignment vertical="center"/>
    </xf>
    <xf numFmtId="0" fontId="43" fillId="0" borderId="0" xfId="0" applyFont="1" applyBorder="1" applyAlignment="1">
      <alignment/>
    </xf>
    <xf numFmtId="0" fontId="43" fillId="0" borderId="0" xfId="0" applyFont="1" applyAlignment="1">
      <alignment horizontal="left" vertical="center"/>
    </xf>
    <xf numFmtId="0" fontId="43" fillId="0" borderId="0" xfId="0" applyFont="1" applyAlignment="1">
      <alignment/>
    </xf>
    <xf numFmtId="0" fontId="43" fillId="0" borderId="0" xfId="0" applyFont="1" applyBorder="1" applyAlignment="1">
      <alignment/>
    </xf>
    <xf numFmtId="0" fontId="43" fillId="0" borderId="0" xfId="0" applyFont="1" applyFill="1" applyAlignment="1">
      <alignment/>
    </xf>
    <xf numFmtId="0" fontId="43" fillId="0" borderId="0" xfId="0" applyFont="1" applyFill="1" applyBorder="1" applyAlignment="1">
      <alignment/>
    </xf>
    <xf numFmtId="38" fontId="43" fillId="0" borderId="0" xfId="48" applyFont="1" applyBorder="1" applyAlignment="1">
      <alignment horizontal="center" vertical="center"/>
    </xf>
    <xf numFmtId="38" fontId="43" fillId="0" borderId="0" xfId="48" applyFont="1" applyBorder="1" applyAlignment="1">
      <alignment vertical="center" wrapText="1"/>
    </xf>
    <xf numFmtId="0" fontId="43" fillId="0" borderId="11" xfId="0" applyFont="1" applyBorder="1" applyAlignment="1">
      <alignment vertical="center"/>
    </xf>
    <xf numFmtId="38" fontId="47" fillId="0" borderId="11" xfId="48" applyFont="1" applyBorder="1" applyAlignment="1">
      <alignment horizontal="center" vertical="center"/>
    </xf>
    <xf numFmtId="38" fontId="47" fillId="0" borderId="11" xfId="48" applyFont="1" applyBorder="1" applyAlignment="1">
      <alignment vertical="center"/>
    </xf>
    <xf numFmtId="0" fontId="47" fillId="0" borderId="11" xfId="0" applyFont="1" applyBorder="1" applyAlignment="1">
      <alignment/>
    </xf>
    <xf numFmtId="0" fontId="47" fillId="0" borderId="12" xfId="0" applyFont="1" applyBorder="1" applyAlignment="1">
      <alignment/>
    </xf>
    <xf numFmtId="38" fontId="47" fillId="0" borderId="0" xfId="48" applyFont="1" applyBorder="1" applyAlignment="1">
      <alignment horizontal="center" vertical="center"/>
    </xf>
    <xf numFmtId="38" fontId="47" fillId="0" borderId="12" xfId="48" applyFont="1" applyBorder="1" applyAlignment="1">
      <alignment horizontal="center" vertical="center"/>
    </xf>
    <xf numFmtId="176" fontId="43" fillId="0" borderId="0" xfId="0" applyNumberFormat="1" applyFont="1" applyFill="1" applyBorder="1" applyAlignment="1">
      <alignment horizontal="left" vertical="center"/>
    </xf>
    <xf numFmtId="0" fontId="43" fillId="0" borderId="10" xfId="0" applyFont="1" applyBorder="1" applyAlignment="1">
      <alignment horizontal="center" vertical="center"/>
    </xf>
    <xf numFmtId="0" fontId="43" fillId="0" borderId="0" xfId="0" applyFont="1" applyAlignment="1">
      <alignment vertical="center"/>
    </xf>
    <xf numFmtId="0" fontId="43" fillId="0" borderId="0" xfId="0" applyFont="1" applyAlignment="1">
      <alignment horizontal="right" vertical="center" indent="1"/>
    </xf>
    <xf numFmtId="0" fontId="43" fillId="0" borderId="13" xfId="0" applyFont="1" applyBorder="1" applyAlignment="1">
      <alignment horizontal="center" vertical="center"/>
    </xf>
    <xf numFmtId="0" fontId="43" fillId="0" borderId="14" xfId="0" applyFont="1" applyBorder="1" applyAlignment="1">
      <alignment horizontal="center" vertical="center"/>
    </xf>
    <xf numFmtId="179" fontId="43" fillId="0" borderId="14" xfId="0" applyNumberFormat="1" applyFont="1" applyFill="1" applyBorder="1" applyAlignment="1">
      <alignment vertical="center"/>
    </xf>
    <xf numFmtId="0" fontId="43" fillId="0" borderId="15" xfId="0" applyFont="1" applyFill="1" applyBorder="1" applyAlignment="1">
      <alignment horizontal="center" vertical="center"/>
    </xf>
    <xf numFmtId="180" fontId="43" fillId="0" borderId="15" xfId="0" applyNumberFormat="1" applyFont="1" applyFill="1" applyBorder="1" applyAlignment="1">
      <alignment vertical="center"/>
    </xf>
    <xf numFmtId="183" fontId="43" fillId="0" borderId="15" xfId="0" applyNumberFormat="1" applyFont="1" applyFill="1" applyBorder="1" applyAlignment="1">
      <alignment vertical="center"/>
    </xf>
    <xf numFmtId="38" fontId="47" fillId="0" borderId="0" xfId="48" applyFont="1" applyBorder="1" applyAlignment="1">
      <alignment horizontal="center" vertical="center"/>
    </xf>
    <xf numFmtId="176" fontId="43" fillId="0" borderId="0" xfId="0" applyNumberFormat="1" applyFont="1" applyFill="1" applyBorder="1" applyAlignment="1">
      <alignment horizontal="left" vertical="center"/>
    </xf>
    <xf numFmtId="38" fontId="47" fillId="0" borderId="12" xfId="48" applyFont="1" applyBorder="1" applyAlignment="1">
      <alignment horizontal="center" vertical="center"/>
    </xf>
    <xf numFmtId="180" fontId="43" fillId="0" borderId="10" xfId="0" applyNumberFormat="1" applyFont="1" applyFill="1" applyBorder="1" applyAlignment="1" applyProtection="1">
      <alignment vertical="center"/>
      <protection locked="0"/>
    </xf>
    <xf numFmtId="180" fontId="43" fillId="0" borderId="14" xfId="0" applyNumberFormat="1" applyFont="1" applyFill="1" applyBorder="1" applyAlignment="1" applyProtection="1">
      <alignment vertical="center"/>
      <protection locked="0"/>
    </xf>
    <xf numFmtId="0" fontId="43" fillId="0" borderId="10" xfId="0" applyFont="1" applyBorder="1" applyAlignment="1" applyProtection="1">
      <alignment horizontal="center" vertical="center"/>
      <protection locked="0"/>
    </xf>
    <xf numFmtId="0" fontId="43" fillId="0" borderId="10" xfId="0" applyFont="1" applyBorder="1" applyAlignment="1">
      <alignment horizontal="center" vertical="center"/>
    </xf>
    <xf numFmtId="176" fontId="48" fillId="0" borderId="16" xfId="0" applyNumberFormat="1" applyFont="1" applyFill="1" applyBorder="1" applyAlignment="1">
      <alignment horizontal="center" vertical="center"/>
    </xf>
    <xf numFmtId="176" fontId="48" fillId="0" borderId="17" xfId="0" applyNumberFormat="1" applyFont="1" applyFill="1" applyBorder="1" applyAlignment="1">
      <alignment horizontal="center" vertical="center"/>
    </xf>
    <xf numFmtId="176" fontId="48" fillId="0" borderId="18" xfId="0" applyNumberFormat="1" applyFont="1" applyFill="1" applyBorder="1" applyAlignment="1">
      <alignment horizontal="center" vertical="center"/>
    </xf>
    <xf numFmtId="176" fontId="48" fillId="0" borderId="0" xfId="0" applyNumberFormat="1" applyFont="1" applyFill="1" applyBorder="1" applyAlignment="1">
      <alignment horizontal="center" vertical="center"/>
    </xf>
    <xf numFmtId="176" fontId="48" fillId="0" borderId="19" xfId="0" applyNumberFormat="1" applyFont="1" applyFill="1" applyBorder="1" applyAlignment="1">
      <alignment horizontal="center" vertical="center"/>
    </xf>
    <xf numFmtId="176" fontId="48" fillId="0" borderId="11" xfId="0" applyNumberFormat="1" applyFont="1" applyFill="1" applyBorder="1" applyAlignment="1">
      <alignment horizontal="center" vertical="center"/>
    </xf>
    <xf numFmtId="0" fontId="43" fillId="0" borderId="17" xfId="0" applyFont="1" applyFill="1" applyBorder="1" applyAlignment="1">
      <alignment horizontal="center" vertical="center"/>
    </xf>
    <xf numFmtId="0" fontId="43" fillId="0" borderId="2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1"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22" xfId="0" applyFont="1" applyFill="1" applyBorder="1" applyAlignment="1">
      <alignment horizontal="center" vertical="center"/>
    </xf>
    <xf numFmtId="0" fontId="43" fillId="0" borderId="0" xfId="0" applyFont="1" applyFill="1" applyBorder="1" applyAlignment="1">
      <alignment horizontal="left" vertical="center"/>
    </xf>
    <xf numFmtId="0" fontId="47" fillId="0" borderId="0" xfId="0" applyFont="1" applyAlignment="1">
      <alignment horizontal="center" vertical="center"/>
    </xf>
    <xf numFmtId="176" fontId="43" fillId="0" borderId="16" xfId="0" applyNumberFormat="1" applyFont="1" applyFill="1" applyBorder="1" applyAlignment="1">
      <alignment horizontal="left" vertical="center" wrapText="1"/>
    </xf>
    <xf numFmtId="176" fontId="43" fillId="0" borderId="17" xfId="0" applyNumberFormat="1" applyFont="1" applyFill="1" applyBorder="1" applyAlignment="1">
      <alignment horizontal="left" vertical="center"/>
    </xf>
    <xf numFmtId="176" fontId="43" fillId="0" borderId="20" xfId="0" applyNumberFormat="1" applyFont="1" applyFill="1" applyBorder="1" applyAlignment="1">
      <alignment horizontal="left" vertical="center"/>
    </xf>
    <xf numFmtId="176" fontId="43" fillId="0" borderId="18" xfId="0" applyNumberFormat="1" applyFont="1" applyFill="1" applyBorder="1" applyAlignment="1">
      <alignment horizontal="left" vertical="center"/>
    </xf>
    <xf numFmtId="176" fontId="43" fillId="0" borderId="0" xfId="0" applyNumberFormat="1" applyFont="1" applyFill="1" applyBorder="1" applyAlignment="1">
      <alignment horizontal="left" vertical="center"/>
    </xf>
    <xf numFmtId="176" fontId="43" fillId="0" borderId="21" xfId="0" applyNumberFormat="1" applyFont="1" applyFill="1" applyBorder="1" applyAlignment="1">
      <alignment horizontal="left" vertical="center"/>
    </xf>
    <xf numFmtId="176" fontId="43" fillId="0" borderId="11" xfId="0" applyNumberFormat="1" applyFont="1" applyFill="1" applyBorder="1" applyAlignment="1">
      <alignment horizontal="left" vertical="center"/>
    </xf>
    <xf numFmtId="176" fontId="43" fillId="0" borderId="22" xfId="0" applyNumberFormat="1" applyFont="1" applyFill="1" applyBorder="1" applyAlignment="1">
      <alignment horizontal="left" vertical="center"/>
    </xf>
    <xf numFmtId="176" fontId="43" fillId="0" borderId="19" xfId="0" applyNumberFormat="1" applyFont="1" applyFill="1" applyBorder="1" applyAlignment="1">
      <alignment horizontal="left" vertical="center"/>
    </xf>
    <xf numFmtId="0" fontId="43" fillId="0" borderId="16" xfId="0" applyFont="1" applyFill="1" applyBorder="1" applyAlignment="1">
      <alignment horizontal="center" vertical="center"/>
    </xf>
    <xf numFmtId="0" fontId="43" fillId="0" borderId="18" xfId="0" applyFont="1" applyFill="1" applyBorder="1" applyAlignment="1">
      <alignment horizontal="center" vertical="center"/>
    </xf>
    <xf numFmtId="179" fontId="48" fillId="0" borderId="16" xfId="0" applyNumberFormat="1" applyFont="1" applyFill="1" applyBorder="1" applyAlignment="1">
      <alignment horizontal="center" vertical="center"/>
    </xf>
    <xf numFmtId="179" fontId="48" fillId="0" borderId="17" xfId="0" applyNumberFormat="1" applyFont="1" applyFill="1" applyBorder="1" applyAlignment="1">
      <alignment horizontal="center" vertical="center"/>
    </xf>
    <xf numFmtId="179" fontId="48" fillId="0" borderId="18" xfId="0" applyNumberFormat="1" applyFont="1" applyFill="1" applyBorder="1" applyAlignment="1">
      <alignment horizontal="center" vertical="center"/>
    </xf>
    <xf numFmtId="179" fontId="48" fillId="0" borderId="0" xfId="0" applyNumberFormat="1" applyFont="1" applyFill="1" applyBorder="1" applyAlignment="1">
      <alignment horizontal="center" vertical="center"/>
    </xf>
    <xf numFmtId="179" fontId="48" fillId="0" borderId="19" xfId="0" applyNumberFormat="1" applyFont="1" applyFill="1" applyBorder="1" applyAlignment="1">
      <alignment horizontal="center" vertical="center"/>
    </xf>
    <xf numFmtId="179" fontId="48" fillId="0" borderId="11" xfId="0" applyNumberFormat="1" applyFont="1" applyFill="1" applyBorder="1" applyAlignment="1">
      <alignment horizontal="center" vertical="center"/>
    </xf>
    <xf numFmtId="0" fontId="44" fillId="0" borderId="0" xfId="0" applyFont="1" applyAlignment="1">
      <alignment horizontal="left" vertical="center"/>
    </xf>
    <xf numFmtId="38" fontId="47" fillId="0" borderId="0" xfId="48" applyFont="1" applyBorder="1" applyAlignment="1">
      <alignment horizontal="center" vertical="center"/>
    </xf>
    <xf numFmtId="38" fontId="47" fillId="0" borderId="12" xfId="48" applyFont="1" applyBorder="1" applyAlignment="1">
      <alignment horizontal="center" vertical="center"/>
    </xf>
    <xf numFmtId="0" fontId="43" fillId="0" borderId="17" xfId="0" applyFont="1" applyFill="1" applyBorder="1" applyAlignment="1">
      <alignment horizontal="left" vertical="center"/>
    </xf>
    <xf numFmtId="0" fontId="43" fillId="0" borderId="19" xfId="0" applyFont="1" applyFill="1" applyBorder="1" applyAlignment="1">
      <alignment horizontal="center" vertical="center"/>
    </xf>
    <xf numFmtId="176" fontId="45" fillId="0" borderId="16" xfId="0" applyNumberFormat="1" applyFont="1" applyFill="1" applyBorder="1" applyAlignment="1">
      <alignment horizontal="left" vertical="center" wrapText="1"/>
    </xf>
    <xf numFmtId="176" fontId="45" fillId="0" borderId="17" xfId="0" applyNumberFormat="1" applyFont="1" applyFill="1" applyBorder="1" applyAlignment="1">
      <alignment horizontal="left" vertical="center"/>
    </xf>
    <xf numFmtId="176" fontId="45" fillId="0" borderId="20" xfId="0" applyNumberFormat="1" applyFont="1" applyFill="1" applyBorder="1" applyAlignment="1">
      <alignment horizontal="left" vertical="center"/>
    </xf>
    <xf numFmtId="176" fontId="45" fillId="0" borderId="18" xfId="0" applyNumberFormat="1" applyFont="1" applyFill="1" applyBorder="1" applyAlignment="1">
      <alignment horizontal="left" vertical="center"/>
    </xf>
    <xf numFmtId="176" fontId="45" fillId="0" borderId="0" xfId="0" applyNumberFormat="1" applyFont="1" applyFill="1" applyBorder="1" applyAlignment="1">
      <alignment horizontal="left" vertical="center"/>
    </xf>
    <xf numFmtId="176" fontId="45" fillId="0" borderId="21" xfId="0" applyNumberFormat="1" applyFont="1" applyFill="1" applyBorder="1" applyAlignment="1">
      <alignment horizontal="left" vertical="center"/>
    </xf>
    <xf numFmtId="176" fontId="45" fillId="0" borderId="19" xfId="0" applyNumberFormat="1" applyFont="1" applyFill="1" applyBorder="1" applyAlignment="1">
      <alignment horizontal="left" vertical="center"/>
    </xf>
    <xf numFmtId="176" fontId="45" fillId="0" borderId="11" xfId="0" applyNumberFormat="1" applyFont="1" applyFill="1" applyBorder="1" applyAlignment="1">
      <alignment horizontal="left" vertical="center"/>
    </xf>
    <xf numFmtId="176" fontId="45" fillId="0" borderId="22" xfId="0" applyNumberFormat="1" applyFont="1" applyFill="1" applyBorder="1" applyAlignment="1">
      <alignment horizontal="left" vertical="center"/>
    </xf>
    <xf numFmtId="0" fontId="43" fillId="0" borderId="16" xfId="0" applyFont="1" applyFill="1" applyBorder="1" applyAlignment="1">
      <alignment horizontal="center" vertical="center" wrapText="1"/>
    </xf>
    <xf numFmtId="176" fontId="49" fillId="0" borderId="23" xfId="0" applyNumberFormat="1" applyFont="1" applyFill="1" applyBorder="1" applyAlignment="1">
      <alignment horizontal="center" vertical="center"/>
    </xf>
    <xf numFmtId="176" fontId="49" fillId="0" borderId="24" xfId="0" applyNumberFormat="1" applyFont="1" applyFill="1" applyBorder="1" applyAlignment="1">
      <alignment horizontal="center" vertical="center"/>
    </xf>
    <xf numFmtId="176" fontId="49" fillId="0" borderId="25" xfId="0" applyNumberFormat="1" applyFont="1" applyFill="1" applyBorder="1" applyAlignment="1">
      <alignment horizontal="center" vertical="center"/>
    </xf>
    <xf numFmtId="176" fontId="49" fillId="0" borderId="26" xfId="0" applyNumberFormat="1" applyFont="1" applyFill="1" applyBorder="1" applyAlignment="1">
      <alignment horizontal="center" vertical="center"/>
    </xf>
    <xf numFmtId="176" fontId="49" fillId="0" borderId="27" xfId="0" applyNumberFormat="1" applyFont="1" applyFill="1" applyBorder="1" applyAlignment="1">
      <alignment horizontal="center" vertical="center"/>
    </xf>
    <xf numFmtId="176" fontId="49" fillId="0" borderId="28" xfId="0" applyNumberFormat="1" applyFont="1" applyFill="1" applyBorder="1" applyAlignment="1">
      <alignment horizontal="center" vertical="center"/>
    </xf>
    <xf numFmtId="176" fontId="49" fillId="0" borderId="29" xfId="0" applyNumberFormat="1" applyFont="1" applyFill="1" applyBorder="1" applyAlignment="1">
      <alignment horizontal="center" vertical="center"/>
    </xf>
    <xf numFmtId="176" fontId="49" fillId="0" borderId="30" xfId="0" applyNumberFormat="1" applyFont="1" applyFill="1" applyBorder="1" applyAlignment="1">
      <alignment horizontal="center" vertical="center"/>
    </xf>
    <xf numFmtId="176" fontId="49" fillId="0" borderId="31" xfId="0" applyNumberFormat="1" applyFont="1" applyFill="1" applyBorder="1" applyAlignment="1">
      <alignment horizontal="center" vertical="center"/>
    </xf>
    <xf numFmtId="184" fontId="48" fillId="0" borderId="16" xfId="0" applyNumberFormat="1" applyFont="1" applyFill="1" applyBorder="1" applyAlignment="1">
      <alignment horizontal="center" vertical="center"/>
    </xf>
    <xf numFmtId="184" fontId="48" fillId="0" borderId="17" xfId="0" applyNumberFormat="1" applyFont="1" applyFill="1" applyBorder="1" applyAlignment="1">
      <alignment horizontal="center" vertical="center"/>
    </xf>
    <xf numFmtId="184" fontId="48" fillId="0" borderId="18" xfId="0" applyNumberFormat="1" applyFont="1" applyFill="1" applyBorder="1" applyAlignment="1">
      <alignment horizontal="center" vertical="center"/>
    </xf>
    <xf numFmtId="184" fontId="48" fillId="0" borderId="0" xfId="0" applyNumberFormat="1" applyFont="1" applyFill="1" applyBorder="1" applyAlignment="1">
      <alignment horizontal="center" vertical="center"/>
    </xf>
    <xf numFmtId="184" fontId="48" fillId="0" borderId="19" xfId="0" applyNumberFormat="1" applyFont="1" applyFill="1" applyBorder="1" applyAlignment="1">
      <alignment horizontal="center" vertical="center"/>
    </xf>
    <xf numFmtId="184" fontId="48" fillId="0" borderId="11" xfId="0" applyNumberFormat="1" applyFont="1" applyFill="1" applyBorder="1" applyAlignment="1">
      <alignment horizontal="center" vertical="center"/>
    </xf>
    <xf numFmtId="179" fontId="48" fillId="0" borderId="17" xfId="0" applyNumberFormat="1" applyFont="1" applyFill="1" applyBorder="1" applyAlignment="1">
      <alignment horizontal="center" vertical="center" shrinkToFit="1"/>
    </xf>
    <xf numFmtId="179" fontId="48" fillId="0" borderId="20" xfId="0" applyNumberFormat="1" applyFont="1" applyFill="1" applyBorder="1" applyAlignment="1">
      <alignment horizontal="center" vertical="center" shrinkToFit="1"/>
    </xf>
    <xf numFmtId="179" fontId="48" fillId="0" borderId="0" xfId="0" applyNumberFormat="1" applyFont="1" applyFill="1" applyBorder="1" applyAlignment="1">
      <alignment horizontal="center" vertical="center" shrinkToFit="1"/>
    </xf>
    <xf numFmtId="179" fontId="48" fillId="0" borderId="21" xfId="0" applyNumberFormat="1" applyFont="1" applyFill="1" applyBorder="1" applyAlignment="1">
      <alignment horizontal="center" vertical="center" shrinkToFit="1"/>
    </xf>
    <xf numFmtId="179" fontId="48" fillId="0" borderId="11" xfId="0" applyNumberFormat="1" applyFont="1" applyFill="1" applyBorder="1" applyAlignment="1">
      <alignment horizontal="center" vertical="center" shrinkToFit="1"/>
    </xf>
    <xf numFmtId="179" fontId="48" fillId="0" borderId="22" xfId="0" applyNumberFormat="1" applyFont="1" applyFill="1" applyBorder="1" applyAlignment="1">
      <alignment horizontal="center" vertical="center" shrinkToFit="1"/>
    </xf>
    <xf numFmtId="176" fontId="48" fillId="0" borderId="16" xfId="0" applyNumberFormat="1" applyFont="1" applyFill="1" applyBorder="1" applyAlignment="1" applyProtection="1">
      <alignment horizontal="center" vertical="center"/>
      <protection locked="0"/>
    </xf>
    <xf numFmtId="176" fontId="48" fillId="0" borderId="17"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176" fontId="48" fillId="0" borderId="18" xfId="0" applyNumberFormat="1" applyFont="1" applyFill="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1" xfId="0" applyNumberFormat="1" applyFont="1" applyFill="1" applyBorder="1" applyAlignment="1" applyProtection="1">
      <alignment horizontal="center" vertical="center"/>
      <protection locked="0"/>
    </xf>
    <xf numFmtId="176" fontId="48" fillId="0" borderId="19" xfId="0" applyNumberFormat="1" applyFont="1" applyFill="1" applyBorder="1" applyAlignment="1" applyProtection="1">
      <alignment horizontal="center" vertical="center"/>
      <protection locked="0"/>
    </xf>
    <xf numFmtId="176" fontId="48" fillId="0" borderId="11" xfId="0" applyNumberFormat="1" applyFont="1" applyFill="1" applyBorder="1" applyAlignment="1" applyProtection="1">
      <alignment horizontal="center" vertical="center"/>
      <protection locked="0"/>
    </xf>
    <xf numFmtId="176" fontId="48" fillId="0" borderId="22" xfId="0" applyNumberFormat="1" applyFont="1" applyFill="1" applyBorder="1" applyAlignment="1" applyProtection="1">
      <alignment horizontal="center" vertical="center"/>
      <protection locked="0"/>
    </xf>
    <xf numFmtId="176" fontId="43" fillId="0" borderId="16" xfId="0" applyNumberFormat="1" applyFont="1" applyFill="1" applyBorder="1" applyAlignment="1">
      <alignment horizontal="left" vertical="center"/>
    </xf>
    <xf numFmtId="184" fontId="48" fillId="0" borderId="17" xfId="0" applyNumberFormat="1" applyFont="1" applyFill="1" applyBorder="1" applyAlignment="1">
      <alignment horizontal="center" vertical="center" shrinkToFit="1"/>
    </xf>
    <xf numFmtId="184" fontId="48" fillId="0" borderId="20" xfId="0" applyNumberFormat="1" applyFont="1" applyFill="1" applyBorder="1" applyAlignment="1">
      <alignment horizontal="center" vertical="center" shrinkToFit="1"/>
    </xf>
    <xf numFmtId="184" fontId="48" fillId="0" borderId="0" xfId="0" applyNumberFormat="1" applyFont="1" applyFill="1" applyBorder="1" applyAlignment="1">
      <alignment horizontal="center" vertical="center" shrinkToFit="1"/>
    </xf>
    <xf numFmtId="184" fontId="48" fillId="0" borderId="21" xfId="0" applyNumberFormat="1" applyFont="1" applyFill="1" applyBorder="1" applyAlignment="1">
      <alignment horizontal="center" vertical="center" shrinkToFit="1"/>
    </xf>
    <xf numFmtId="184" fontId="48" fillId="0" borderId="11" xfId="0" applyNumberFormat="1" applyFont="1" applyFill="1" applyBorder="1" applyAlignment="1">
      <alignment horizontal="center" vertical="center" shrinkToFit="1"/>
    </xf>
    <xf numFmtId="184" fontId="48" fillId="0" borderId="22" xfId="0" applyNumberFormat="1" applyFont="1" applyFill="1" applyBorder="1" applyAlignment="1">
      <alignment horizontal="center" vertical="center" shrinkToFit="1"/>
    </xf>
    <xf numFmtId="181" fontId="48" fillId="0" borderId="16" xfId="0" applyNumberFormat="1" applyFont="1" applyFill="1" applyBorder="1" applyAlignment="1" applyProtection="1">
      <alignment horizontal="center" vertical="center"/>
      <protection locked="0"/>
    </xf>
    <xf numFmtId="181" fontId="48" fillId="0" borderId="17" xfId="0" applyNumberFormat="1" applyFont="1" applyFill="1" applyBorder="1" applyAlignment="1" applyProtection="1">
      <alignment horizontal="center" vertical="center"/>
      <protection locked="0"/>
    </xf>
    <xf numFmtId="181" fontId="48" fillId="0" borderId="18" xfId="0" applyNumberFormat="1" applyFont="1" applyFill="1" applyBorder="1" applyAlignment="1" applyProtection="1">
      <alignment horizontal="center" vertical="center"/>
      <protection locked="0"/>
    </xf>
    <xf numFmtId="181" fontId="48" fillId="0" borderId="0" xfId="0" applyNumberFormat="1" applyFont="1" applyFill="1" applyBorder="1" applyAlignment="1" applyProtection="1">
      <alignment horizontal="center" vertical="center"/>
      <protection locked="0"/>
    </xf>
    <xf numFmtId="181" fontId="48" fillId="0" borderId="19" xfId="0" applyNumberFormat="1" applyFont="1" applyFill="1" applyBorder="1" applyAlignment="1" applyProtection="1">
      <alignment horizontal="center" vertical="center"/>
      <protection locked="0"/>
    </xf>
    <xf numFmtId="181" fontId="48" fillId="0" borderId="11" xfId="0" applyNumberFormat="1" applyFont="1" applyFill="1" applyBorder="1" applyAlignment="1" applyProtection="1">
      <alignment horizontal="center" vertical="center"/>
      <protection locked="0"/>
    </xf>
    <xf numFmtId="181" fontId="43" fillId="0" borderId="17" xfId="0" applyNumberFormat="1" applyFont="1" applyFill="1" applyBorder="1" applyAlignment="1">
      <alignment horizontal="center" vertical="center"/>
    </xf>
    <xf numFmtId="181" fontId="43" fillId="0" borderId="20" xfId="0" applyNumberFormat="1" applyFont="1" applyFill="1" applyBorder="1" applyAlignment="1">
      <alignment horizontal="center" vertical="center"/>
    </xf>
    <xf numFmtId="181" fontId="43" fillId="0" borderId="0" xfId="0" applyNumberFormat="1" applyFont="1" applyFill="1" applyBorder="1" applyAlignment="1">
      <alignment horizontal="center" vertical="center"/>
    </xf>
    <xf numFmtId="181" fontId="43" fillId="0" borderId="21" xfId="0" applyNumberFormat="1" applyFont="1" applyFill="1" applyBorder="1" applyAlignment="1">
      <alignment horizontal="center" vertical="center"/>
    </xf>
    <xf numFmtId="181" fontId="43" fillId="0" borderId="11" xfId="0" applyNumberFormat="1" applyFont="1" applyFill="1" applyBorder="1" applyAlignment="1">
      <alignment horizontal="center" vertical="center"/>
    </xf>
    <xf numFmtId="181" fontId="43" fillId="0" borderId="22" xfId="0" applyNumberFormat="1" applyFont="1" applyFill="1" applyBorder="1" applyAlignment="1">
      <alignment horizontal="center" vertical="center"/>
    </xf>
    <xf numFmtId="0" fontId="43" fillId="0" borderId="16" xfId="0" applyFont="1" applyFill="1" applyBorder="1" applyAlignment="1">
      <alignment horizontal="left" vertical="center" shrinkToFit="1"/>
    </xf>
    <xf numFmtId="0" fontId="43" fillId="0" borderId="17" xfId="0" applyFont="1" applyFill="1" applyBorder="1" applyAlignment="1">
      <alignment horizontal="left" vertical="center" shrinkToFit="1"/>
    </xf>
    <xf numFmtId="0" fontId="43" fillId="0" borderId="20" xfId="0" applyFont="1" applyFill="1" applyBorder="1" applyAlignment="1">
      <alignment horizontal="left" vertical="center" shrinkToFit="1"/>
    </xf>
    <xf numFmtId="0" fontId="43" fillId="0" borderId="18" xfId="0" applyFont="1" applyFill="1" applyBorder="1" applyAlignment="1">
      <alignment horizontal="left" vertical="center" shrinkToFit="1"/>
    </xf>
    <xf numFmtId="0" fontId="43" fillId="0" borderId="0" xfId="0" applyFont="1" applyFill="1" applyBorder="1" applyAlignment="1">
      <alignment horizontal="left" vertical="center" shrinkToFit="1"/>
    </xf>
    <xf numFmtId="0" fontId="43" fillId="0" borderId="21" xfId="0" applyFont="1" applyFill="1" applyBorder="1" applyAlignment="1">
      <alignment horizontal="left" vertical="center" shrinkToFit="1"/>
    </xf>
    <xf numFmtId="0" fontId="43" fillId="0" borderId="19" xfId="0" applyFont="1" applyFill="1" applyBorder="1" applyAlignment="1">
      <alignment horizontal="left" vertical="center" shrinkToFit="1"/>
    </xf>
    <xf numFmtId="0" fontId="43" fillId="0" borderId="11" xfId="0" applyFont="1" applyFill="1" applyBorder="1" applyAlignment="1">
      <alignment horizontal="left" vertical="center" shrinkToFit="1"/>
    </xf>
    <xf numFmtId="0" fontId="43" fillId="0" borderId="22" xfId="0" applyFont="1" applyFill="1" applyBorder="1" applyAlignment="1">
      <alignment horizontal="left" vertical="center" shrinkToFit="1"/>
    </xf>
    <xf numFmtId="177" fontId="45" fillId="0" borderId="16" xfId="0" applyNumberFormat="1" applyFont="1" applyFill="1" applyBorder="1" applyAlignment="1">
      <alignment horizontal="left" vertical="center" wrapText="1"/>
    </xf>
    <xf numFmtId="177" fontId="45" fillId="0" borderId="17" xfId="0" applyNumberFormat="1" applyFont="1" applyFill="1" applyBorder="1" applyAlignment="1">
      <alignment horizontal="left" vertical="center"/>
    </xf>
    <xf numFmtId="177" fontId="45" fillId="0" borderId="20" xfId="0" applyNumberFormat="1" applyFont="1" applyFill="1" applyBorder="1" applyAlignment="1">
      <alignment horizontal="left" vertical="center"/>
    </xf>
    <xf numFmtId="177" fontId="45" fillId="0" borderId="18" xfId="0" applyNumberFormat="1" applyFont="1" applyFill="1" applyBorder="1" applyAlignment="1">
      <alignment horizontal="left" vertical="center"/>
    </xf>
    <xf numFmtId="177" fontId="45" fillId="0" borderId="0" xfId="0" applyNumberFormat="1" applyFont="1" applyFill="1" applyBorder="1" applyAlignment="1">
      <alignment horizontal="left" vertical="center"/>
    </xf>
    <xf numFmtId="177" fontId="45" fillId="0" borderId="21" xfId="0" applyNumberFormat="1" applyFont="1" applyFill="1" applyBorder="1" applyAlignment="1">
      <alignment horizontal="left" vertical="center"/>
    </xf>
    <xf numFmtId="177" fontId="45" fillId="0" borderId="19" xfId="0" applyNumberFormat="1" applyFont="1" applyFill="1" applyBorder="1" applyAlignment="1">
      <alignment horizontal="left" vertical="center"/>
    </xf>
    <xf numFmtId="177" fontId="45" fillId="0" borderId="11" xfId="0" applyNumberFormat="1" applyFont="1" applyFill="1" applyBorder="1" applyAlignment="1">
      <alignment horizontal="left" vertical="center"/>
    </xf>
    <xf numFmtId="177" fontId="45" fillId="0" borderId="22" xfId="0" applyNumberFormat="1" applyFont="1" applyFill="1" applyBorder="1" applyAlignment="1">
      <alignment horizontal="left" vertical="center"/>
    </xf>
    <xf numFmtId="182" fontId="50" fillId="0" borderId="16" xfId="0" applyNumberFormat="1" applyFont="1" applyFill="1" applyBorder="1" applyAlignment="1" applyProtection="1">
      <alignment horizontal="center" vertical="center"/>
      <protection locked="0"/>
    </xf>
    <xf numFmtId="182" fontId="50" fillId="0" borderId="17" xfId="0" applyNumberFormat="1" applyFont="1" applyFill="1" applyBorder="1" applyAlignment="1" applyProtection="1">
      <alignment horizontal="center" vertical="center"/>
      <protection locked="0"/>
    </xf>
    <xf numFmtId="182" fontId="50" fillId="0" borderId="20" xfId="0" applyNumberFormat="1" applyFont="1" applyFill="1" applyBorder="1" applyAlignment="1" applyProtection="1">
      <alignment horizontal="center" vertical="center"/>
      <protection locked="0"/>
    </xf>
    <xf numFmtId="182" fontId="50" fillId="0" borderId="18" xfId="0" applyNumberFormat="1" applyFont="1" applyFill="1" applyBorder="1" applyAlignment="1" applyProtection="1">
      <alignment horizontal="center" vertical="center"/>
      <protection locked="0"/>
    </xf>
    <xf numFmtId="182" fontId="50" fillId="0" borderId="0" xfId="0" applyNumberFormat="1" applyFont="1" applyFill="1" applyBorder="1" applyAlignment="1" applyProtection="1">
      <alignment horizontal="center" vertical="center"/>
      <protection locked="0"/>
    </xf>
    <xf numFmtId="182" fontId="50" fillId="0" borderId="21" xfId="0" applyNumberFormat="1" applyFont="1" applyFill="1" applyBorder="1" applyAlignment="1" applyProtection="1">
      <alignment horizontal="center" vertical="center"/>
      <protection locked="0"/>
    </xf>
    <xf numFmtId="182" fontId="50" fillId="0" borderId="19" xfId="0" applyNumberFormat="1" applyFont="1" applyFill="1" applyBorder="1" applyAlignment="1" applyProtection="1">
      <alignment horizontal="center" vertical="center"/>
      <protection locked="0"/>
    </xf>
    <xf numFmtId="182" fontId="50" fillId="0" borderId="11" xfId="0" applyNumberFormat="1" applyFont="1" applyFill="1" applyBorder="1" applyAlignment="1" applyProtection="1">
      <alignment horizontal="center" vertical="center"/>
      <protection locked="0"/>
    </xf>
    <xf numFmtId="182" fontId="50" fillId="0" borderId="22" xfId="0" applyNumberFormat="1" applyFont="1" applyFill="1" applyBorder="1" applyAlignment="1" applyProtection="1">
      <alignment horizontal="center" vertical="center"/>
      <protection locked="0"/>
    </xf>
    <xf numFmtId="0" fontId="43" fillId="0" borderId="16" xfId="0" applyFont="1" applyFill="1" applyBorder="1" applyAlignment="1">
      <alignment horizontal="left" vertical="center"/>
    </xf>
    <xf numFmtId="0" fontId="43" fillId="0" borderId="20" xfId="0" applyFont="1" applyFill="1" applyBorder="1" applyAlignment="1">
      <alignment horizontal="left" vertical="center"/>
    </xf>
    <xf numFmtId="0" fontId="43" fillId="0" borderId="18" xfId="0" applyFont="1" applyFill="1" applyBorder="1" applyAlignment="1">
      <alignment horizontal="left" vertical="center"/>
    </xf>
    <xf numFmtId="0" fontId="43" fillId="0" borderId="21" xfId="0" applyFont="1" applyFill="1" applyBorder="1" applyAlignment="1">
      <alignment horizontal="left" vertical="center"/>
    </xf>
    <xf numFmtId="0" fontId="43" fillId="0" borderId="19" xfId="0" applyFont="1" applyFill="1" applyBorder="1" applyAlignment="1">
      <alignment horizontal="left" vertical="center"/>
    </xf>
    <xf numFmtId="0" fontId="43" fillId="0" borderId="11" xfId="0" applyFont="1" applyFill="1" applyBorder="1" applyAlignment="1">
      <alignment horizontal="left" vertical="center"/>
    </xf>
    <xf numFmtId="0" fontId="43" fillId="0" borderId="22" xfId="0" applyFont="1" applyFill="1" applyBorder="1" applyAlignment="1">
      <alignment horizontal="left" vertical="center"/>
    </xf>
    <xf numFmtId="0" fontId="50" fillId="0" borderId="16"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19"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22" xfId="0" applyFont="1" applyFill="1" applyBorder="1" applyAlignment="1">
      <alignment horizontal="center" vertical="center"/>
    </xf>
    <xf numFmtId="177" fontId="50" fillId="0" borderId="16" xfId="0" applyNumberFormat="1" applyFont="1" applyFill="1" applyBorder="1" applyAlignment="1" applyProtection="1">
      <alignment horizontal="center" vertical="center" wrapText="1"/>
      <protection locked="0"/>
    </xf>
    <xf numFmtId="177" fontId="50" fillId="0" borderId="17" xfId="0" applyNumberFormat="1" applyFont="1" applyFill="1" applyBorder="1" applyAlignment="1" applyProtection="1">
      <alignment horizontal="center" vertical="center" wrapText="1"/>
      <protection locked="0"/>
    </xf>
    <xf numFmtId="177" fontId="50" fillId="0" borderId="20" xfId="0" applyNumberFormat="1" applyFont="1" applyFill="1" applyBorder="1" applyAlignment="1" applyProtection="1">
      <alignment horizontal="center" vertical="center" wrapText="1"/>
      <protection locked="0"/>
    </xf>
    <xf numFmtId="177" fontId="50" fillId="0" borderId="18" xfId="0" applyNumberFormat="1" applyFont="1" applyFill="1" applyBorder="1" applyAlignment="1" applyProtection="1">
      <alignment horizontal="center" vertical="center" wrapText="1"/>
      <protection locked="0"/>
    </xf>
    <xf numFmtId="177" fontId="50" fillId="0" borderId="0" xfId="0" applyNumberFormat="1" applyFont="1" applyFill="1" applyBorder="1" applyAlignment="1" applyProtection="1">
      <alignment horizontal="center" vertical="center" wrapText="1"/>
      <protection locked="0"/>
    </xf>
    <xf numFmtId="177" fontId="50" fillId="0" borderId="21" xfId="0" applyNumberFormat="1" applyFont="1" applyFill="1" applyBorder="1" applyAlignment="1" applyProtection="1">
      <alignment horizontal="center" vertical="center" wrapText="1"/>
      <protection locked="0"/>
    </xf>
    <xf numFmtId="177" fontId="50" fillId="0" borderId="19" xfId="0" applyNumberFormat="1" applyFont="1" applyFill="1" applyBorder="1" applyAlignment="1" applyProtection="1">
      <alignment horizontal="center" vertical="center" wrapText="1"/>
      <protection locked="0"/>
    </xf>
    <xf numFmtId="177" fontId="50" fillId="0" borderId="11" xfId="0" applyNumberFormat="1" applyFont="1" applyFill="1" applyBorder="1" applyAlignment="1" applyProtection="1">
      <alignment horizontal="center" vertical="center" wrapText="1"/>
      <protection locked="0"/>
    </xf>
    <xf numFmtId="177" fontId="50" fillId="0" borderId="22" xfId="0" applyNumberFormat="1" applyFont="1" applyFill="1" applyBorder="1" applyAlignment="1" applyProtection="1">
      <alignment horizontal="center" vertical="center" wrapText="1"/>
      <protection locked="0"/>
    </xf>
    <xf numFmtId="177" fontId="43" fillId="0" borderId="23" xfId="0" applyNumberFormat="1" applyFont="1" applyFill="1" applyBorder="1" applyAlignment="1">
      <alignment horizontal="center" vertical="center"/>
    </xf>
    <xf numFmtId="177" fontId="43" fillId="0" borderId="24" xfId="0" applyNumberFormat="1" applyFont="1" applyFill="1" applyBorder="1" applyAlignment="1">
      <alignment horizontal="center" vertical="center"/>
    </xf>
    <xf numFmtId="177" fontId="43" fillId="0" borderId="25" xfId="0" applyNumberFormat="1" applyFont="1" applyFill="1" applyBorder="1" applyAlignment="1">
      <alignment horizontal="center" vertical="center"/>
    </xf>
    <xf numFmtId="177" fontId="43" fillId="0" borderId="26" xfId="0" applyNumberFormat="1" applyFont="1" applyFill="1" applyBorder="1" applyAlignment="1">
      <alignment horizontal="center" vertical="center"/>
    </xf>
    <xf numFmtId="177" fontId="43" fillId="0" borderId="27" xfId="0" applyNumberFormat="1" applyFont="1" applyFill="1" applyBorder="1" applyAlignment="1">
      <alignment horizontal="center" vertical="center"/>
    </xf>
    <xf numFmtId="177" fontId="43" fillId="0" borderId="28" xfId="0" applyNumberFormat="1" applyFont="1" applyFill="1" applyBorder="1" applyAlignment="1">
      <alignment horizontal="center" vertical="center"/>
    </xf>
    <xf numFmtId="177" fontId="43" fillId="0" borderId="29" xfId="0" applyNumberFormat="1" applyFont="1" applyFill="1" applyBorder="1" applyAlignment="1">
      <alignment horizontal="center" vertical="center"/>
    </xf>
    <xf numFmtId="177" fontId="43" fillId="0" borderId="30" xfId="0" applyNumberFormat="1" applyFont="1" applyFill="1" applyBorder="1" applyAlignment="1">
      <alignment horizontal="center" vertical="center"/>
    </xf>
    <xf numFmtId="177" fontId="43" fillId="0" borderId="31" xfId="0" applyNumberFormat="1" applyFont="1" applyFill="1" applyBorder="1" applyAlignment="1">
      <alignment horizontal="center" vertical="center"/>
    </xf>
    <xf numFmtId="177" fontId="45" fillId="0" borderId="17" xfId="0" applyNumberFormat="1" applyFont="1" applyFill="1" applyBorder="1" applyAlignment="1">
      <alignment horizontal="left" vertical="center" wrapText="1"/>
    </xf>
    <xf numFmtId="177" fontId="45" fillId="0" borderId="20" xfId="0" applyNumberFormat="1" applyFont="1" applyFill="1" applyBorder="1" applyAlignment="1">
      <alignment horizontal="left" vertical="center" wrapText="1"/>
    </xf>
    <xf numFmtId="177" fontId="45" fillId="0" borderId="18" xfId="0" applyNumberFormat="1" applyFont="1" applyFill="1" applyBorder="1" applyAlignment="1">
      <alignment horizontal="left" vertical="center" wrapText="1"/>
    </xf>
    <xf numFmtId="177" fontId="45" fillId="0" borderId="0" xfId="0" applyNumberFormat="1" applyFont="1" applyFill="1" applyBorder="1" applyAlignment="1">
      <alignment horizontal="left" vertical="center" wrapText="1"/>
    </xf>
    <xf numFmtId="177" fontId="45" fillId="0" borderId="21" xfId="0" applyNumberFormat="1" applyFont="1" applyFill="1" applyBorder="1" applyAlignment="1">
      <alignment horizontal="left" vertical="center" wrapText="1"/>
    </xf>
    <xf numFmtId="177" fontId="45" fillId="0" borderId="19" xfId="0" applyNumberFormat="1" applyFont="1" applyFill="1" applyBorder="1" applyAlignment="1">
      <alignment horizontal="left" vertical="center" wrapText="1"/>
    </xf>
    <xf numFmtId="177" fontId="45" fillId="0" borderId="11" xfId="0" applyNumberFormat="1" applyFont="1" applyFill="1" applyBorder="1" applyAlignment="1">
      <alignment horizontal="left" vertical="center" wrapText="1"/>
    </xf>
    <xf numFmtId="177" fontId="45" fillId="0" borderId="22" xfId="0" applyNumberFormat="1" applyFont="1" applyFill="1" applyBorder="1" applyAlignment="1">
      <alignment horizontal="left" vertical="center" wrapText="1"/>
    </xf>
    <xf numFmtId="0" fontId="43" fillId="0" borderId="10" xfId="0" applyFont="1" applyBorder="1" applyAlignment="1">
      <alignment horizontal="center" vertical="center" shrinkToFit="1"/>
    </xf>
    <xf numFmtId="178" fontId="48" fillId="0" borderId="16" xfId="0" applyNumberFormat="1" applyFont="1" applyFill="1" applyBorder="1" applyAlignment="1">
      <alignment horizontal="center" vertical="center"/>
    </xf>
    <xf numFmtId="178" fontId="48" fillId="0" borderId="17" xfId="0" applyNumberFormat="1" applyFont="1" applyFill="1" applyBorder="1" applyAlignment="1">
      <alignment horizontal="center" vertical="center"/>
    </xf>
    <xf numFmtId="178" fontId="48" fillId="0" borderId="20" xfId="0" applyNumberFormat="1" applyFont="1" applyFill="1" applyBorder="1" applyAlignment="1">
      <alignment horizontal="center" vertical="center"/>
    </xf>
    <xf numFmtId="178" fontId="48" fillId="0" borderId="18" xfId="0" applyNumberFormat="1" applyFont="1" applyFill="1" applyBorder="1" applyAlignment="1">
      <alignment horizontal="center" vertical="center"/>
    </xf>
    <xf numFmtId="178" fontId="48" fillId="0" borderId="0" xfId="0" applyNumberFormat="1" applyFont="1" applyFill="1" applyBorder="1" applyAlignment="1">
      <alignment horizontal="center" vertical="center"/>
    </xf>
    <xf numFmtId="178" fontId="48" fillId="0" borderId="21" xfId="0" applyNumberFormat="1" applyFont="1" applyFill="1" applyBorder="1" applyAlignment="1">
      <alignment horizontal="center" vertical="center"/>
    </xf>
    <xf numFmtId="178" fontId="48" fillId="0" borderId="19" xfId="0" applyNumberFormat="1" applyFont="1" applyFill="1" applyBorder="1" applyAlignment="1">
      <alignment horizontal="center" vertical="center"/>
    </xf>
    <xf numFmtId="178" fontId="48" fillId="0" borderId="11" xfId="0" applyNumberFormat="1" applyFont="1" applyFill="1" applyBorder="1" applyAlignment="1">
      <alignment horizontal="center" vertical="center"/>
    </xf>
    <xf numFmtId="178" fontId="48" fillId="0" borderId="22" xfId="0" applyNumberFormat="1" applyFont="1" applyFill="1" applyBorder="1" applyAlignment="1">
      <alignment horizontal="center" vertical="center"/>
    </xf>
    <xf numFmtId="178" fontId="48" fillId="0" borderId="16" xfId="0" applyNumberFormat="1" applyFont="1" applyFill="1" applyBorder="1" applyAlignment="1" applyProtection="1">
      <alignment horizontal="center" vertical="center"/>
      <protection locked="0"/>
    </xf>
    <xf numFmtId="178" fontId="48" fillId="0" borderId="17" xfId="0" applyNumberFormat="1" applyFont="1" applyFill="1" applyBorder="1" applyAlignment="1" applyProtection="1">
      <alignment horizontal="center" vertical="center"/>
      <protection locked="0"/>
    </xf>
    <xf numFmtId="178" fontId="48" fillId="0" borderId="20" xfId="0" applyNumberFormat="1" applyFont="1" applyFill="1" applyBorder="1" applyAlignment="1" applyProtection="1">
      <alignment horizontal="center" vertical="center"/>
      <protection locked="0"/>
    </xf>
    <xf numFmtId="178" fontId="48" fillId="0" borderId="18" xfId="0" applyNumberFormat="1" applyFont="1" applyFill="1" applyBorder="1" applyAlignment="1" applyProtection="1">
      <alignment horizontal="center" vertical="center"/>
      <protection locked="0"/>
    </xf>
    <xf numFmtId="178" fontId="48" fillId="0" borderId="0" xfId="0" applyNumberFormat="1" applyFont="1" applyFill="1" applyBorder="1" applyAlignment="1" applyProtection="1">
      <alignment horizontal="center" vertical="center"/>
      <protection locked="0"/>
    </xf>
    <xf numFmtId="178" fontId="48" fillId="0" borderId="21" xfId="0" applyNumberFormat="1" applyFont="1" applyFill="1" applyBorder="1" applyAlignment="1" applyProtection="1">
      <alignment horizontal="center" vertical="center"/>
      <protection locked="0"/>
    </xf>
    <xf numFmtId="178" fontId="48" fillId="0" borderId="19" xfId="0" applyNumberFormat="1" applyFont="1" applyFill="1" applyBorder="1" applyAlignment="1" applyProtection="1">
      <alignment horizontal="center" vertical="center"/>
      <protection locked="0"/>
    </xf>
    <xf numFmtId="178" fontId="48" fillId="0" borderId="11" xfId="0" applyNumberFormat="1" applyFont="1" applyFill="1" applyBorder="1" applyAlignment="1" applyProtection="1">
      <alignment horizontal="center" vertical="center"/>
      <protection locked="0"/>
    </xf>
    <xf numFmtId="178" fontId="48" fillId="0" borderId="22" xfId="0" applyNumberFormat="1" applyFont="1" applyFill="1" applyBorder="1" applyAlignment="1" applyProtection="1">
      <alignment horizontal="center" vertical="center"/>
      <protection locked="0"/>
    </xf>
    <xf numFmtId="177" fontId="43" fillId="0" borderId="16" xfId="0" applyNumberFormat="1" applyFont="1" applyFill="1" applyBorder="1" applyAlignment="1">
      <alignment horizontal="left" vertical="center"/>
    </xf>
    <xf numFmtId="177" fontId="43" fillId="0" borderId="17" xfId="0" applyNumberFormat="1" applyFont="1" applyFill="1" applyBorder="1" applyAlignment="1">
      <alignment horizontal="left" vertical="center"/>
    </xf>
    <xf numFmtId="177" fontId="43" fillId="0" borderId="20" xfId="0" applyNumberFormat="1" applyFont="1" applyFill="1" applyBorder="1" applyAlignment="1">
      <alignment horizontal="left" vertical="center"/>
    </xf>
    <xf numFmtId="177" fontId="43" fillId="0" borderId="18" xfId="0" applyNumberFormat="1" applyFont="1" applyFill="1" applyBorder="1" applyAlignment="1">
      <alignment horizontal="left" vertical="center"/>
    </xf>
    <xf numFmtId="177" fontId="43" fillId="0" borderId="0" xfId="0" applyNumberFormat="1" applyFont="1" applyFill="1" applyBorder="1" applyAlignment="1">
      <alignment horizontal="left" vertical="center"/>
    </xf>
    <xf numFmtId="177" fontId="43" fillId="0" borderId="21" xfId="0" applyNumberFormat="1" applyFont="1" applyFill="1" applyBorder="1" applyAlignment="1">
      <alignment horizontal="left" vertical="center"/>
    </xf>
    <xf numFmtId="177" fontId="43" fillId="0" borderId="19" xfId="0" applyNumberFormat="1" applyFont="1" applyFill="1" applyBorder="1" applyAlignment="1">
      <alignment horizontal="left" vertical="center"/>
    </xf>
    <xf numFmtId="177" fontId="43" fillId="0" borderId="11" xfId="0" applyNumberFormat="1" applyFont="1" applyFill="1" applyBorder="1" applyAlignment="1">
      <alignment horizontal="left" vertical="center"/>
    </xf>
    <xf numFmtId="177" fontId="43" fillId="0" borderId="22" xfId="0" applyNumberFormat="1" applyFont="1" applyFill="1" applyBorder="1" applyAlignment="1">
      <alignment horizontal="left" vertical="center"/>
    </xf>
    <xf numFmtId="0" fontId="47" fillId="0" borderId="12" xfId="0" applyFont="1" applyBorder="1" applyAlignment="1" applyProtection="1">
      <alignment horizontal="center"/>
      <protection locked="0"/>
    </xf>
    <xf numFmtId="38" fontId="47" fillId="0" borderId="11" xfId="48" applyFont="1" applyBorder="1" applyAlignment="1" applyProtection="1">
      <alignment horizontal="center" vertical="center"/>
      <protection locked="0"/>
    </xf>
    <xf numFmtId="0" fontId="43" fillId="0" borderId="12" xfId="0" applyFont="1" applyBorder="1" applyAlignment="1">
      <alignment horizontal="right" vertical="center"/>
    </xf>
    <xf numFmtId="38" fontId="47" fillId="0" borderId="0" xfId="48" applyFont="1" applyBorder="1" applyAlignment="1" applyProtection="1">
      <alignment horizontal="center" vertical="center"/>
      <protection locked="0"/>
    </xf>
    <xf numFmtId="0" fontId="50" fillId="0" borderId="0" xfId="0" applyFont="1" applyBorder="1" applyAlignment="1">
      <alignment horizontal="left" vertical="center"/>
    </xf>
    <xf numFmtId="0" fontId="43" fillId="0" borderId="10" xfId="0" applyFont="1" applyBorder="1" applyAlignment="1">
      <alignment horizontal="center" vertical="center"/>
    </xf>
    <xf numFmtId="38" fontId="43" fillId="0" borderId="0" xfId="48"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38" fontId="43" fillId="0" borderId="11" xfId="48" applyFont="1" applyBorder="1" applyAlignment="1" applyProtection="1">
      <alignment horizontal="right" vertical="center"/>
      <protection locked="0"/>
    </xf>
    <xf numFmtId="0" fontId="45" fillId="0" borderId="11" xfId="0" applyFont="1" applyBorder="1" applyAlignment="1" applyProtection="1">
      <alignment horizontal="right" vertical="center"/>
      <protection locked="0"/>
    </xf>
    <xf numFmtId="38" fontId="43" fillId="0" borderId="12" xfId="48" applyFont="1" applyBorder="1" applyAlignment="1" applyProtection="1">
      <alignment horizontal="left" vertical="center"/>
      <protection locked="0"/>
    </xf>
    <xf numFmtId="0" fontId="45" fillId="0" borderId="12" xfId="0" applyFont="1" applyBorder="1" applyAlignment="1" applyProtection="1">
      <alignment horizontal="left" vertical="center"/>
      <protection locked="0"/>
    </xf>
    <xf numFmtId="0" fontId="43" fillId="0" borderId="12" xfId="0" applyFont="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15</xdr:row>
      <xdr:rowOff>38100</xdr:rowOff>
    </xdr:from>
    <xdr:to>
      <xdr:col>24</xdr:col>
      <xdr:colOff>104775</xdr:colOff>
      <xdr:row>18</xdr:row>
      <xdr:rowOff>0</xdr:rowOff>
    </xdr:to>
    <xdr:sp>
      <xdr:nvSpPr>
        <xdr:cNvPr id="1" name="直線コネクタ 2"/>
        <xdr:cNvSpPr>
          <a:spLocks/>
        </xdr:cNvSpPr>
      </xdr:nvSpPr>
      <xdr:spPr>
        <a:xfrm flipV="1">
          <a:off x="1514475" y="3333750"/>
          <a:ext cx="15621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15</xdr:row>
      <xdr:rowOff>38100</xdr:rowOff>
    </xdr:from>
    <xdr:to>
      <xdr:col>24</xdr:col>
      <xdr:colOff>104775</xdr:colOff>
      <xdr:row>18</xdr:row>
      <xdr:rowOff>0</xdr:rowOff>
    </xdr:to>
    <xdr:sp>
      <xdr:nvSpPr>
        <xdr:cNvPr id="1" name="直線コネクタ 1"/>
        <xdr:cNvSpPr>
          <a:spLocks/>
        </xdr:cNvSpPr>
      </xdr:nvSpPr>
      <xdr:spPr>
        <a:xfrm flipV="1">
          <a:off x="1514475" y="3333750"/>
          <a:ext cx="156210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G54"/>
  <sheetViews>
    <sheetView showGridLines="0" tabSelected="1" view="pageBreakPreview" zoomScale="70" zoomScaleNormal="85" zoomScaleSheetLayoutView="70" zoomScalePageLayoutView="85" workbookViewId="0" topLeftCell="A1">
      <selection activeCell="CD2" sqref="CD2:DF2"/>
    </sheetView>
  </sheetViews>
  <sheetFormatPr defaultColWidth="9.140625" defaultRowHeight="15"/>
  <cols>
    <col min="1" max="1" width="1.8515625" style="9" customWidth="1"/>
    <col min="2" max="2" width="1.8515625" style="10" customWidth="1"/>
    <col min="3" max="38" width="1.8515625" style="9" customWidth="1"/>
    <col min="39" max="77" width="1.7109375" style="9" customWidth="1"/>
    <col min="78" max="105" width="1.8515625" style="9" customWidth="1"/>
    <col min="106" max="106" width="1.8515625" style="10" customWidth="1"/>
    <col min="107" max="110" width="1.8515625" style="9" customWidth="1"/>
    <col min="111" max="111" width="4.140625" style="9" customWidth="1"/>
    <col min="112" max="189" width="1.8515625" style="9" customWidth="1"/>
    <col min="190" max="16384" width="9.00390625" style="9" customWidth="1"/>
  </cols>
  <sheetData>
    <row r="1" spans="1:110" s="3" customFormat="1" ht="22.5" customHeight="1">
      <c r="A1" s="8"/>
      <c r="B1" s="70" t="s">
        <v>77</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DC1" s="52" t="s">
        <v>60</v>
      </c>
      <c r="DD1" s="52"/>
      <c r="DE1" s="52"/>
      <c r="DF1" s="52"/>
    </row>
    <row r="2" spans="1:189" s="10" customFormat="1" ht="29.25" customHeight="1">
      <c r="A2" s="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2"/>
      <c r="BQ2" s="2"/>
      <c r="BR2" s="2"/>
      <c r="BS2" s="2"/>
      <c r="BT2" s="2"/>
      <c r="BU2" s="6"/>
      <c r="BV2" s="6"/>
      <c r="BW2" s="71" t="s">
        <v>67</v>
      </c>
      <c r="BX2" s="71"/>
      <c r="BY2" s="71"/>
      <c r="BZ2" s="71"/>
      <c r="CA2" s="71"/>
      <c r="CB2" s="71"/>
      <c r="CC2" s="20" t="s">
        <v>62</v>
      </c>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6"/>
      <c r="DH2" s="6"/>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row>
    <row r="3" spans="1:189" s="10" customFormat="1" ht="29.25" customHeight="1">
      <c r="A3" s="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13"/>
      <c r="BV3" s="13"/>
      <c r="BW3" s="16"/>
      <c r="BX3" s="16"/>
      <c r="BY3" s="16"/>
      <c r="BZ3" s="16"/>
      <c r="CA3" s="16"/>
      <c r="CB3" s="16"/>
      <c r="CC3" s="16"/>
      <c r="CD3" s="17" t="s">
        <v>73</v>
      </c>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17" t="s">
        <v>74</v>
      </c>
      <c r="DC3" s="17"/>
      <c r="DD3" s="17"/>
      <c r="DE3" s="17"/>
      <c r="DF3" s="17"/>
      <c r="DG3" s="6"/>
      <c r="DH3" s="6"/>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row>
    <row r="4" spans="1:189" s="10" customFormat="1" ht="29.25" customHeight="1">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6"/>
      <c r="BV4" s="6"/>
      <c r="BW4" s="72" t="s">
        <v>68</v>
      </c>
      <c r="BX4" s="72"/>
      <c r="BY4" s="72"/>
      <c r="BZ4" s="72"/>
      <c r="CA4" s="72"/>
      <c r="CB4" s="72"/>
      <c r="CC4" s="16" t="s">
        <v>62</v>
      </c>
      <c r="CD4" s="18"/>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19"/>
      <c r="DC4" s="19"/>
      <c r="DD4" s="19"/>
      <c r="DE4" s="19"/>
      <c r="DF4" s="19"/>
      <c r="DG4" s="7"/>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s="10" customFormat="1" ht="29.25" customHeight="1">
      <c r="A5" s="9"/>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14"/>
      <c r="BV5" s="14"/>
      <c r="BW5" s="72" t="s">
        <v>69</v>
      </c>
      <c r="BX5" s="72"/>
      <c r="BY5" s="72"/>
      <c r="BZ5" s="72"/>
      <c r="CA5" s="72"/>
      <c r="CB5" s="72"/>
      <c r="CC5" s="21" t="s">
        <v>62</v>
      </c>
      <c r="CD5" s="19"/>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19"/>
      <c r="DC5" s="19"/>
      <c r="DD5" s="19"/>
      <c r="DE5" s="19"/>
      <c r="DF5" s="19"/>
      <c r="DG5" s="7"/>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row>
    <row r="6" spans="1:189" s="10" customFormat="1" ht="18.75" customHeight="1">
      <c r="A6" s="9"/>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233" t="s">
        <v>72</v>
      </c>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15"/>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row>
    <row r="7" spans="1:189" s="10" customFormat="1" ht="11.25" customHeight="1">
      <c r="A7" s="9"/>
      <c r="B7" s="236"/>
      <c r="C7" s="236"/>
      <c r="D7" s="236"/>
      <c r="E7" s="236"/>
      <c r="F7" s="236"/>
      <c r="G7" s="236"/>
      <c r="H7" s="236"/>
      <c r="I7" s="236"/>
      <c r="J7" s="236"/>
      <c r="K7" s="236"/>
      <c r="L7" s="236"/>
      <c r="M7" s="203" t="s">
        <v>6</v>
      </c>
      <c r="N7" s="203"/>
      <c r="O7" s="203"/>
      <c r="P7" s="203"/>
      <c r="Q7" s="203"/>
      <c r="R7" s="203"/>
      <c r="S7" s="203"/>
      <c r="T7" s="203"/>
      <c r="U7" s="203"/>
      <c r="V7" s="203"/>
      <c r="W7" s="203"/>
      <c r="X7" s="203"/>
      <c r="Y7" s="203"/>
      <c r="Z7" s="203" t="s">
        <v>47</v>
      </c>
      <c r="AA7" s="203"/>
      <c r="AB7" s="203"/>
      <c r="AC7" s="203"/>
      <c r="AD7" s="203"/>
      <c r="AE7" s="203"/>
      <c r="AF7" s="203"/>
      <c r="AG7" s="203"/>
      <c r="AH7" s="203"/>
      <c r="AI7" s="203"/>
      <c r="AJ7" s="203"/>
      <c r="AK7" s="203"/>
      <c r="AL7" s="203"/>
      <c r="AM7" s="203" t="s">
        <v>48</v>
      </c>
      <c r="AN7" s="203"/>
      <c r="AO7" s="203"/>
      <c r="AP7" s="203"/>
      <c r="AQ7" s="203"/>
      <c r="AR7" s="203"/>
      <c r="AS7" s="203"/>
      <c r="AT7" s="203"/>
      <c r="AU7" s="203"/>
      <c r="AV7" s="203"/>
      <c r="AW7" s="203"/>
      <c r="AX7" s="203"/>
      <c r="AY7" s="203"/>
      <c r="AZ7" s="203" t="s">
        <v>49</v>
      </c>
      <c r="BA7" s="203"/>
      <c r="BB7" s="203"/>
      <c r="BC7" s="203"/>
      <c r="BD7" s="203"/>
      <c r="BE7" s="203"/>
      <c r="BF7" s="203"/>
      <c r="BG7" s="203"/>
      <c r="BH7" s="203"/>
      <c r="BI7" s="203"/>
      <c r="BJ7" s="203"/>
      <c r="BK7" s="203"/>
      <c r="BL7" s="203"/>
      <c r="BM7" s="203" t="s">
        <v>50</v>
      </c>
      <c r="BN7" s="203"/>
      <c r="BO7" s="203"/>
      <c r="BP7" s="203"/>
      <c r="BQ7" s="203"/>
      <c r="BR7" s="203"/>
      <c r="BS7" s="203"/>
      <c r="BT7" s="203"/>
      <c r="BU7" s="203"/>
      <c r="BV7" s="203"/>
      <c r="BW7" s="203"/>
      <c r="BX7" s="203"/>
      <c r="BY7" s="203"/>
      <c r="BZ7" s="203" t="s">
        <v>0</v>
      </c>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s="10" customFormat="1" ht="11.25" customHeight="1">
      <c r="A8" s="9"/>
      <c r="B8" s="236"/>
      <c r="C8" s="236"/>
      <c r="D8" s="236"/>
      <c r="E8" s="236"/>
      <c r="F8" s="236"/>
      <c r="G8" s="236"/>
      <c r="H8" s="236"/>
      <c r="I8" s="236"/>
      <c r="J8" s="236"/>
      <c r="K8" s="236"/>
      <c r="L8" s="236"/>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s="10" customFormat="1" ht="11.25" customHeight="1">
      <c r="A9" s="9"/>
      <c r="B9" s="236"/>
      <c r="C9" s="236"/>
      <c r="D9" s="236"/>
      <c r="E9" s="236"/>
      <c r="F9" s="236"/>
      <c r="G9" s="236"/>
      <c r="H9" s="236"/>
      <c r="I9" s="236"/>
      <c r="J9" s="236"/>
      <c r="K9" s="236"/>
      <c r="L9" s="236"/>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s="12" customFormat="1" ht="11.25" customHeight="1">
      <c r="A10" s="9"/>
      <c r="B10" s="168" t="s">
        <v>45</v>
      </c>
      <c r="C10" s="169"/>
      <c r="D10" s="169"/>
      <c r="E10" s="169"/>
      <c r="F10" s="169"/>
      <c r="G10" s="169"/>
      <c r="H10" s="169"/>
      <c r="I10" s="169"/>
      <c r="J10" s="169"/>
      <c r="K10" s="169"/>
      <c r="L10" s="170"/>
      <c r="M10" s="177"/>
      <c r="N10" s="178"/>
      <c r="O10" s="178"/>
      <c r="P10" s="178"/>
      <c r="Q10" s="178"/>
      <c r="R10" s="178"/>
      <c r="S10" s="178"/>
      <c r="T10" s="178"/>
      <c r="U10" s="178"/>
      <c r="V10" s="178"/>
      <c r="W10" s="178"/>
      <c r="X10" s="178"/>
      <c r="Y10" s="179"/>
      <c r="Z10" s="177"/>
      <c r="AA10" s="178"/>
      <c r="AB10" s="178"/>
      <c r="AC10" s="178"/>
      <c r="AD10" s="178"/>
      <c r="AE10" s="178"/>
      <c r="AF10" s="178"/>
      <c r="AG10" s="178"/>
      <c r="AH10" s="178"/>
      <c r="AI10" s="178"/>
      <c r="AJ10" s="178"/>
      <c r="AK10" s="178"/>
      <c r="AL10" s="179"/>
      <c r="AM10" s="186"/>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8"/>
      <c r="BZ10" s="143" t="s">
        <v>52</v>
      </c>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6"/>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s="12" customFormat="1" ht="11.25" customHeight="1">
      <c r="A11" s="11"/>
      <c r="B11" s="171"/>
      <c r="C11" s="172"/>
      <c r="D11" s="172"/>
      <c r="E11" s="172"/>
      <c r="F11" s="172"/>
      <c r="G11" s="172"/>
      <c r="H11" s="172"/>
      <c r="I11" s="172"/>
      <c r="J11" s="172"/>
      <c r="K11" s="172"/>
      <c r="L11" s="173"/>
      <c r="M11" s="180"/>
      <c r="N11" s="181"/>
      <c r="O11" s="181"/>
      <c r="P11" s="181"/>
      <c r="Q11" s="181"/>
      <c r="R11" s="181"/>
      <c r="S11" s="181"/>
      <c r="T11" s="181"/>
      <c r="U11" s="181"/>
      <c r="V11" s="181"/>
      <c r="W11" s="181"/>
      <c r="X11" s="181"/>
      <c r="Y11" s="182"/>
      <c r="Z11" s="180"/>
      <c r="AA11" s="181"/>
      <c r="AB11" s="181"/>
      <c r="AC11" s="181"/>
      <c r="AD11" s="181"/>
      <c r="AE11" s="181"/>
      <c r="AF11" s="181"/>
      <c r="AG11" s="181"/>
      <c r="AH11" s="181"/>
      <c r="AI11" s="181"/>
      <c r="AJ11" s="181"/>
      <c r="AK11" s="181"/>
      <c r="AL11" s="182"/>
      <c r="AM11" s="189"/>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1"/>
      <c r="BZ11" s="197"/>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9"/>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s="12" customFormat="1" ht="11.25" customHeight="1">
      <c r="A12" s="11"/>
      <c r="B12" s="174"/>
      <c r="C12" s="175"/>
      <c r="D12" s="175"/>
      <c r="E12" s="175"/>
      <c r="F12" s="175"/>
      <c r="G12" s="175"/>
      <c r="H12" s="175"/>
      <c r="I12" s="175"/>
      <c r="J12" s="175"/>
      <c r="K12" s="175"/>
      <c r="L12" s="176"/>
      <c r="M12" s="183"/>
      <c r="N12" s="184"/>
      <c r="O12" s="184"/>
      <c r="P12" s="184"/>
      <c r="Q12" s="184"/>
      <c r="R12" s="184"/>
      <c r="S12" s="184"/>
      <c r="T12" s="184"/>
      <c r="U12" s="184"/>
      <c r="V12" s="184"/>
      <c r="W12" s="184"/>
      <c r="X12" s="184"/>
      <c r="Y12" s="185"/>
      <c r="Z12" s="183"/>
      <c r="AA12" s="184"/>
      <c r="AB12" s="184"/>
      <c r="AC12" s="184"/>
      <c r="AD12" s="184"/>
      <c r="AE12" s="184"/>
      <c r="AF12" s="184"/>
      <c r="AG12" s="184"/>
      <c r="AH12" s="184"/>
      <c r="AI12" s="184"/>
      <c r="AJ12" s="184"/>
      <c r="AK12" s="184"/>
      <c r="AL12" s="185"/>
      <c r="AM12" s="189"/>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1"/>
      <c r="BZ12" s="200"/>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2"/>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s="12" customFormat="1" ht="11.25" customHeight="1">
      <c r="A13" s="11"/>
      <c r="B13" s="168" t="s">
        <v>46</v>
      </c>
      <c r="C13" s="169"/>
      <c r="D13" s="169"/>
      <c r="E13" s="169"/>
      <c r="F13" s="169"/>
      <c r="G13" s="169"/>
      <c r="H13" s="169"/>
      <c r="I13" s="169"/>
      <c r="J13" s="169"/>
      <c r="K13" s="169"/>
      <c r="L13" s="170"/>
      <c r="M13" s="177"/>
      <c r="N13" s="178"/>
      <c r="O13" s="178"/>
      <c r="P13" s="178"/>
      <c r="Q13" s="178"/>
      <c r="R13" s="178"/>
      <c r="S13" s="178"/>
      <c r="T13" s="178"/>
      <c r="U13" s="178"/>
      <c r="V13" s="178"/>
      <c r="W13" s="178"/>
      <c r="X13" s="178"/>
      <c r="Y13" s="179"/>
      <c r="Z13" s="177"/>
      <c r="AA13" s="178"/>
      <c r="AB13" s="178"/>
      <c r="AC13" s="178"/>
      <c r="AD13" s="178"/>
      <c r="AE13" s="178"/>
      <c r="AF13" s="178"/>
      <c r="AG13" s="178"/>
      <c r="AH13" s="178"/>
      <c r="AI13" s="178"/>
      <c r="AJ13" s="178"/>
      <c r="AK13" s="178"/>
      <c r="AL13" s="179"/>
      <c r="AM13" s="189"/>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1"/>
      <c r="BZ13" s="143" t="s">
        <v>53</v>
      </c>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6"/>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s="12" customFormat="1" ht="11.25" customHeight="1">
      <c r="A14" s="11"/>
      <c r="B14" s="171"/>
      <c r="C14" s="172"/>
      <c r="D14" s="172"/>
      <c r="E14" s="172"/>
      <c r="F14" s="172"/>
      <c r="G14" s="172"/>
      <c r="H14" s="172"/>
      <c r="I14" s="172"/>
      <c r="J14" s="172"/>
      <c r="K14" s="172"/>
      <c r="L14" s="173"/>
      <c r="M14" s="180"/>
      <c r="N14" s="181"/>
      <c r="O14" s="181"/>
      <c r="P14" s="181"/>
      <c r="Q14" s="181"/>
      <c r="R14" s="181"/>
      <c r="S14" s="181"/>
      <c r="T14" s="181"/>
      <c r="U14" s="181"/>
      <c r="V14" s="181"/>
      <c r="W14" s="181"/>
      <c r="X14" s="181"/>
      <c r="Y14" s="182"/>
      <c r="Z14" s="180"/>
      <c r="AA14" s="181"/>
      <c r="AB14" s="181"/>
      <c r="AC14" s="181"/>
      <c r="AD14" s="181"/>
      <c r="AE14" s="181"/>
      <c r="AF14" s="181"/>
      <c r="AG14" s="181"/>
      <c r="AH14" s="181"/>
      <c r="AI14" s="181"/>
      <c r="AJ14" s="181"/>
      <c r="AK14" s="181"/>
      <c r="AL14" s="182"/>
      <c r="AM14" s="189"/>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1"/>
      <c r="BZ14" s="197"/>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9"/>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row>
    <row r="15" spans="1:189" s="12" customFormat="1" ht="11.25" customHeight="1">
      <c r="A15" s="11"/>
      <c r="B15" s="174"/>
      <c r="C15" s="175"/>
      <c r="D15" s="175"/>
      <c r="E15" s="175"/>
      <c r="F15" s="175"/>
      <c r="G15" s="175"/>
      <c r="H15" s="175"/>
      <c r="I15" s="175"/>
      <c r="J15" s="175"/>
      <c r="K15" s="175"/>
      <c r="L15" s="176"/>
      <c r="M15" s="183"/>
      <c r="N15" s="184"/>
      <c r="O15" s="184"/>
      <c r="P15" s="184"/>
      <c r="Q15" s="184"/>
      <c r="R15" s="184"/>
      <c r="S15" s="184"/>
      <c r="T15" s="184"/>
      <c r="U15" s="184"/>
      <c r="V15" s="184"/>
      <c r="W15" s="184"/>
      <c r="X15" s="184"/>
      <c r="Y15" s="185"/>
      <c r="Z15" s="183"/>
      <c r="AA15" s="184"/>
      <c r="AB15" s="184"/>
      <c r="AC15" s="184"/>
      <c r="AD15" s="184"/>
      <c r="AE15" s="184"/>
      <c r="AF15" s="184"/>
      <c r="AG15" s="184"/>
      <c r="AH15" s="184"/>
      <c r="AI15" s="184"/>
      <c r="AJ15" s="184"/>
      <c r="AK15" s="184"/>
      <c r="AL15" s="185"/>
      <c r="AM15" s="189"/>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1"/>
      <c r="BZ15" s="200"/>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2"/>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s="12" customFormat="1" ht="11.25" customHeight="1">
      <c r="A16" s="11"/>
      <c r="B16" s="62" t="s">
        <v>8</v>
      </c>
      <c r="C16" s="45"/>
      <c r="D16" s="45"/>
      <c r="E16" s="45"/>
      <c r="F16" s="45"/>
      <c r="G16" s="45"/>
      <c r="H16" s="45"/>
      <c r="I16" s="45"/>
      <c r="J16" s="45"/>
      <c r="K16" s="45"/>
      <c r="L16" s="46"/>
      <c r="M16" s="204"/>
      <c r="N16" s="205"/>
      <c r="O16" s="205"/>
      <c r="P16" s="205"/>
      <c r="Q16" s="205"/>
      <c r="R16" s="205"/>
      <c r="S16" s="205"/>
      <c r="T16" s="205"/>
      <c r="U16" s="205"/>
      <c r="V16" s="205"/>
      <c r="W16" s="205"/>
      <c r="X16" s="205"/>
      <c r="Y16" s="206"/>
      <c r="Z16" s="213"/>
      <c r="AA16" s="214"/>
      <c r="AB16" s="214"/>
      <c r="AC16" s="214"/>
      <c r="AD16" s="214"/>
      <c r="AE16" s="214"/>
      <c r="AF16" s="214"/>
      <c r="AG16" s="214"/>
      <c r="AH16" s="214"/>
      <c r="AI16" s="214"/>
      <c r="AJ16" s="214"/>
      <c r="AK16" s="214"/>
      <c r="AL16" s="215"/>
      <c r="AM16" s="189"/>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1"/>
      <c r="BZ16" s="222" t="s">
        <v>13</v>
      </c>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4"/>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s="12" customFormat="1" ht="11.25" customHeight="1">
      <c r="A17" s="11"/>
      <c r="B17" s="63"/>
      <c r="C17" s="47"/>
      <c r="D17" s="47"/>
      <c r="E17" s="47"/>
      <c r="F17" s="47"/>
      <c r="G17" s="47"/>
      <c r="H17" s="47"/>
      <c r="I17" s="47"/>
      <c r="J17" s="47"/>
      <c r="K17" s="47"/>
      <c r="L17" s="48"/>
      <c r="M17" s="207"/>
      <c r="N17" s="208"/>
      <c r="O17" s="208"/>
      <c r="P17" s="208"/>
      <c r="Q17" s="208"/>
      <c r="R17" s="208"/>
      <c r="S17" s="208"/>
      <c r="T17" s="208"/>
      <c r="U17" s="208"/>
      <c r="V17" s="208"/>
      <c r="W17" s="208"/>
      <c r="X17" s="208"/>
      <c r="Y17" s="209"/>
      <c r="Z17" s="216"/>
      <c r="AA17" s="217"/>
      <c r="AB17" s="217"/>
      <c r="AC17" s="217"/>
      <c r="AD17" s="217"/>
      <c r="AE17" s="217"/>
      <c r="AF17" s="217"/>
      <c r="AG17" s="217"/>
      <c r="AH17" s="217"/>
      <c r="AI17" s="217"/>
      <c r="AJ17" s="217"/>
      <c r="AK17" s="217"/>
      <c r="AL17" s="218"/>
      <c r="AM17" s="189"/>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1"/>
      <c r="BZ17" s="225"/>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7"/>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s="12" customFormat="1" ht="11.25" customHeight="1">
      <c r="A18" s="11"/>
      <c r="B18" s="74"/>
      <c r="C18" s="49"/>
      <c r="D18" s="49"/>
      <c r="E18" s="49"/>
      <c r="F18" s="49"/>
      <c r="G18" s="49"/>
      <c r="H18" s="49"/>
      <c r="I18" s="49"/>
      <c r="J18" s="49"/>
      <c r="K18" s="49"/>
      <c r="L18" s="50"/>
      <c r="M18" s="210"/>
      <c r="N18" s="211"/>
      <c r="O18" s="211"/>
      <c r="P18" s="211"/>
      <c r="Q18" s="211"/>
      <c r="R18" s="211"/>
      <c r="S18" s="211"/>
      <c r="T18" s="211"/>
      <c r="U18" s="211"/>
      <c r="V18" s="211"/>
      <c r="W18" s="211"/>
      <c r="X18" s="211"/>
      <c r="Y18" s="212"/>
      <c r="Z18" s="219"/>
      <c r="AA18" s="220"/>
      <c r="AB18" s="220"/>
      <c r="AC18" s="220"/>
      <c r="AD18" s="220"/>
      <c r="AE18" s="220"/>
      <c r="AF18" s="220"/>
      <c r="AG18" s="220"/>
      <c r="AH18" s="220"/>
      <c r="AI18" s="220"/>
      <c r="AJ18" s="220"/>
      <c r="AK18" s="220"/>
      <c r="AL18" s="221"/>
      <c r="AM18" s="189"/>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1"/>
      <c r="BZ18" s="228"/>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30"/>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s="12" customFormat="1" ht="11.25" customHeight="1">
      <c r="A19" s="11"/>
      <c r="B19" s="62" t="s">
        <v>7</v>
      </c>
      <c r="C19" s="45"/>
      <c r="D19" s="45"/>
      <c r="E19" s="45"/>
      <c r="F19" s="45"/>
      <c r="G19" s="45"/>
      <c r="H19" s="45"/>
      <c r="I19" s="45"/>
      <c r="J19" s="45"/>
      <c r="K19" s="45"/>
      <c r="L19" s="46"/>
      <c r="M19" s="152"/>
      <c r="N19" s="153"/>
      <c r="O19" s="153"/>
      <c r="P19" s="153"/>
      <c r="Q19" s="153"/>
      <c r="R19" s="153"/>
      <c r="S19" s="153"/>
      <c r="T19" s="153"/>
      <c r="U19" s="153"/>
      <c r="V19" s="153"/>
      <c r="W19" s="153"/>
      <c r="X19" s="153"/>
      <c r="Y19" s="154"/>
      <c r="Z19" s="152"/>
      <c r="AA19" s="153"/>
      <c r="AB19" s="153"/>
      <c r="AC19" s="153"/>
      <c r="AD19" s="153"/>
      <c r="AE19" s="153"/>
      <c r="AF19" s="153"/>
      <c r="AG19" s="153"/>
      <c r="AH19" s="153"/>
      <c r="AI19" s="153"/>
      <c r="AJ19" s="153"/>
      <c r="AK19" s="153"/>
      <c r="AL19" s="154"/>
      <c r="AM19" s="189"/>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1"/>
      <c r="BZ19" s="161" t="s">
        <v>14</v>
      </c>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162"/>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s="12" customFormat="1" ht="11.25" customHeight="1">
      <c r="A20" s="11"/>
      <c r="B20" s="63"/>
      <c r="C20" s="47"/>
      <c r="D20" s="47"/>
      <c r="E20" s="47"/>
      <c r="F20" s="47"/>
      <c r="G20" s="47"/>
      <c r="H20" s="47"/>
      <c r="I20" s="47"/>
      <c r="J20" s="47"/>
      <c r="K20" s="47"/>
      <c r="L20" s="48"/>
      <c r="M20" s="155"/>
      <c r="N20" s="156"/>
      <c r="O20" s="156"/>
      <c r="P20" s="156"/>
      <c r="Q20" s="156"/>
      <c r="R20" s="156"/>
      <c r="S20" s="156"/>
      <c r="T20" s="156"/>
      <c r="U20" s="156"/>
      <c r="V20" s="156"/>
      <c r="W20" s="156"/>
      <c r="X20" s="156"/>
      <c r="Y20" s="157"/>
      <c r="Z20" s="155"/>
      <c r="AA20" s="156"/>
      <c r="AB20" s="156"/>
      <c r="AC20" s="156"/>
      <c r="AD20" s="156"/>
      <c r="AE20" s="156"/>
      <c r="AF20" s="156"/>
      <c r="AG20" s="156"/>
      <c r="AH20" s="156"/>
      <c r="AI20" s="156"/>
      <c r="AJ20" s="156"/>
      <c r="AK20" s="156"/>
      <c r="AL20" s="157"/>
      <c r="AM20" s="189"/>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1"/>
      <c r="BZ20" s="163"/>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164"/>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row>
    <row r="21" spans="1:189" s="12" customFormat="1" ht="11.25" customHeight="1">
      <c r="A21" s="11"/>
      <c r="B21" s="74"/>
      <c r="C21" s="49"/>
      <c r="D21" s="49"/>
      <c r="E21" s="49"/>
      <c r="F21" s="49"/>
      <c r="G21" s="49"/>
      <c r="H21" s="49"/>
      <c r="I21" s="49"/>
      <c r="J21" s="49"/>
      <c r="K21" s="49"/>
      <c r="L21" s="50"/>
      <c r="M21" s="158"/>
      <c r="N21" s="159"/>
      <c r="O21" s="159"/>
      <c r="P21" s="159"/>
      <c r="Q21" s="159"/>
      <c r="R21" s="159"/>
      <c r="S21" s="159"/>
      <c r="T21" s="159"/>
      <c r="U21" s="159"/>
      <c r="V21" s="159"/>
      <c r="W21" s="159"/>
      <c r="X21" s="159"/>
      <c r="Y21" s="160"/>
      <c r="Z21" s="158"/>
      <c r="AA21" s="159"/>
      <c r="AB21" s="159"/>
      <c r="AC21" s="159"/>
      <c r="AD21" s="159"/>
      <c r="AE21" s="159"/>
      <c r="AF21" s="159"/>
      <c r="AG21" s="159"/>
      <c r="AH21" s="159"/>
      <c r="AI21" s="159"/>
      <c r="AJ21" s="159"/>
      <c r="AK21" s="159"/>
      <c r="AL21" s="160"/>
      <c r="AM21" s="192"/>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4"/>
      <c r="BZ21" s="165"/>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7"/>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row>
    <row r="22" spans="1:189" s="12" customFormat="1" ht="17.25" customHeight="1">
      <c r="A22" s="11"/>
      <c r="B22" s="62" t="s">
        <v>9</v>
      </c>
      <c r="C22" s="45"/>
      <c r="D22" s="45"/>
      <c r="E22" s="45"/>
      <c r="F22" s="45"/>
      <c r="G22" s="45"/>
      <c r="H22" s="45"/>
      <c r="I22" s="45"/>
      <c r="J22" s="45"/>
      <c r="K22" s="45"/>
      <c r="L22" s="46"/>
      <c r="M22" s="122"/>
      <c r="N22" s="123"/>
      <c r="O22" s="123"/>
      <c r="P22" s="123"/>
      <c r="Q22" s="123"/>
      <c r="R22" s="123"/>
      <c r="S22" s="123"/>
      <c r="T22" s="123"/>
      <c r="U22" s="123"/>
      <c r="V22" s="128" t="s">
        <v>1</v>
      </c>
      <c r="W22" s="128"/>
      <c r="X22" s="128"/>
      <c r="Y22" s="129"/>
      <c r="Z22" s="122"/>
      <c r="AA22" s="123"/>
      <c r="AB22" s="123"/>
      <c r="AC22" s="123"/>
      <c r="AD22" s="123"/>
      <c r="AE22" s="123"/>
      <c r="AF22" s="123"/>
      <c r="AG22" s="123"/>
      <c r="AH22" s="123"/>
      <c r="AI22" s="128" t="s">
        <v>1</v>
      </c>
      <c r="AJ22" s="128"/>
      <c r="AK22" s="128"/>
      <c r="AL22" s="129"/>
      <c r="AM22" s="122"/>
      <c r="AN22" s="123"/>
      <c r="AO22" s="123"/>
      <c r="AP22" s="123"/>
      <c r="AQ22" s="123"/>
      <c r="AR22" s="123"/>
      <c r="AS22" s="123"/>
      <c r="AT22" s="123"/>
      <c r="AU22" s="123"/>
      <c r="AV22" s="128" t="s">
        <v>1</v>
      </c>
      <c r="AW22" s="128"/>
      <c r="AX22" s="128"/>
      <c r="AY22" s="129"/>
      <c r="AZ22" s="122"/>
      <c r="BA22" s="123"/>
      <c r="BB22" s="123"/>
      <c r="BC22" s="123"/>
      <c r="BD22" s="123"/>
      <c r="BE22" s="123"/>
      <c r="BF22" s="123"/>
      <c r="BG22" s="123"/>
      <c r="BH22" s="123"/>
      <c r="BI22" s="128" t="s">
        <v>1</v>
      </c>
      <c r="BJ22" s="128"/>
      <c r="BK22" s="128"/>
      <c r="BL22" s="129"/>
      <c r="BM22" s="122"/>
      <c r="BN22" s="123"/>
      <c r="BO22" s="123"/>
      <c r="BP22" s="123"/>
      <c r="BQ22" s="123"/>
      <c r="BR22" s="123"/>
      <c r="BS22" s="123"/>
      <c r="BT22" s="123"/>
      <c r="BU22" s="123"/>
      <c r="BV22" s="45" t="s">
        <v>1</v>
      </c>
      <c r="BW22" s="45"/>
      <c r="BX22" s="45"/>
      <c r="BY22" s="46"/>
      <c r="BZ22" s="143" t="s">
        <v>79</v>
      </c>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5"/>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row>
    <row r="23" spans="1:189" s="12" customFormat="1" ht="17.25" customHeight="1">
      <c r="A23" s="11"/>
      <c r="B23" s="63"/>
      <c r="C23" s="47"/>
      <c r="D23" s="47"/>
      <c r="E23" s="47"/>
      <c r="F23" s="47"/>
      <c r="G23" s="47"/>
      <c r="H23" s="47"/>
      <c r="I23" s="47"/>
      <c r="J23" s="47"/>
      <c r="K23" s="47"/>
      <c r="L23" s="48"/>
      <c r="M23" s="124"/>
      <c r="N23" s="125"/>
      <c r="O23" s="125"/>
      <c r="P23" s="125"/>
      <c r="Q23" s="125"/>
      <c r="R23" s="125"/>
      <c r="S23" s="125"/>
      <c r="T23" s="125"/>
      <c r="U23" s="125"/>
      <c r="V23" s="130"/>
      <c r="W23" s="130"/>
      <c r="X23" s="130"/>
      <c r="Y23" s="131"/>
      <c r="Z23" s="124"/>
      <c r="AA23" s="125"/>
      <c r="AB23" s="125"/>
      <c r="AC23" s="125"/>
      <c r="AD23" s="125"/>
      <c r="AE23" s="125"/>
      <c r="AF23" s="125"/>
      <c r="AG23" s="125"/>
      <c r="AH23" s="125"/>
      <c r="AI23" s="130"/>
      <c r="AJ23" s="130"/>
      <c r="AK23" s="130"/>
      <c r="AL23" s="131"/>
      <c r="AM23" s="124"/>
      <c r="AN23" s="125"/>
      <c r="AO23" s="125"/>
      <c r="AP23" s="125"/>
      <c r="AQ23" s="125"/>
      <c r="AR23" s="125"/>
      <c r="AS23" s="125"/>
      <c r="AT23" s="125"/>
      <c r="AU23" s="125"/>
      <c r="AV23" s="130"/>
      <c r="AW23" s="130"/>
      <c r="AX23" s="130"/>
      <c r="AY23" s="131"/>
      <c r="AZ23" s="124"/>
      <c r="BA23" s="125"/>
      <c r="BB23" s="125"/>
      <c r="BC23" s="125"/>
      <c r="BD23" s="125"/>
      <c r="BE23" s="125"/>
      <c r="BF23" s="125"/>
      <c r="BG23" s="125"/>
      <c r="BH23" s="125"/>
      <c r="BI23" s="130"/>
      <c r="BJ23" s="130"/>
      <c r="BK23" s="130"/>
      <c r="BL23" s="131"/>
      <c r="BM23" s="124"/>
      <c r="BN23" s="125"/>
      <c r="BO23" s="125"/>
      <c r="BP23" s="125"/>
      <c r="BQ23" s="125"/>
      <c r="BR23" s="125"/>
      <c r="BS23" s="125"/>
      <c r="BT23" s="125"/>
      <c r="BU23" s="125"/>
      <c r="BV23" s="47"/>
      <c r="BW23" s="47"/>
      <c r="BX23" s="47"/>
      <c r="BY23" s="48"/>
      <c r="BZ23" s="146"/>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8"/>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row>
    <row r="24" spans="1:189" s="12" customFormat="1" ht="17.25" customHeight="1">
      <c r="A24" s="11"/>
      <c r="B24" s="74"/>
      <c r="C24" s="49"/>
      <c r="D24" s="49"/>
      <c r="E24" s="49"/>
      <c r="F24" s="49"/>
      <c r="G24" s="49"/>
      <c r="H24" s="49"/>
      <c r="I24" s="49"/>
      <c r="J24" s="49"/>
      <c r="K24" s="49"/>
      <c r="L24" s="50"/>
      <c r="M24" s="126"/>
      <c r="N24" s="127"/>
      <c r="O24" s="127"/>
      <c r="P24" s="127"/>
      <c r="Q24" s="127"/>
      <c r="R24" s="127"/>
      <c r="S24" s="127"/>
      <c r="T24" s="127"/>
      <c r="U24" s="127"/>
      <c r="V24" s="132"/>
      <c r="W24" s="132"/>
      <c r="X24" s="132"/>
      <c r="Y24" s="133"/>
      <c r="Z24" s="126"/>
      <c r="AA24" s="127"/>
      <c r="AB24" s="127"/>
      <c r="AC24" s="127"/>
      <c r="AD24" s="127"/>
      <c r="AE24" s="127"/>
      <c r="AF24" s="127"/>
      <c r="AG24" s="127"/>
      <c r="AH24" s="127"/>
      <c r="AI24" s="132"/>
      <c r="AJ24" s="132"/>
      <c r="AK24" s="132"/>
      <c r="AL24" s="133"/>
      <c r="AM24" s="126"/>
      <c r="AN24" s="127"/>
      <c r="AO24" s="127"/>
      <c r="AP24" s="127"/>
      <c r="AQ24" s="127"/>
      <c r="AR24" s="127"/>
      <c r="AS24" s="127"/>
      <c r="AT24" s="127"/>
      <c r="AU24" s="127"/>
      <c r="AV24" s="132"/>
      <c r="AW24" s="132"/>
      <c r="AX24" s="132"/>
      <c r="AY24" s="133"/>
      <c r="AZ24" s="126"/>
      <c r="BA24" s="127"/>
      <c r="BB24" s="127"/>
      <c r="BC24" s="127"/>
      <c r="BD24" s="127"/>
      <c r="BE24" s="127"/>
      <c r="BF24" s="127"/>
      <c r="BG24" s="127"/>
      <c r="BH24" s="127"/>
      <c r="BI24" s="132"/>
      <c r="BJ24" s="132"/>
      <c r="BK24" s="132"/>
      <c r="BL24" s="133"/>
      <c r="BM24" s="126"/>
      <c r="BN24" s="127"/>
      <c r="BO24" s="127"/>
      <c r="BP24" s="127"/>
      <c r="BQ24" s="127"/>
      <c r="BR24" s="127"/>
      <c r="BS24" s="127"/>
      <c r="BT24" s="127"/>
      <c r="BU24" s="127"/>
      <c r="BV24" s="49"/>
      <c r="BW24" s="49"/>
      <c r="BX24" s="49"/>
      <c r="BY24" s="50"/>
      <c r="BZ24" s="149"/>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row>
    <row r="25" spans="1:189" s="12" customFormat="1" ht="17.25" customHeight="1">
      <c r="A25" s="11"/>
      <c r="B25" s="62" t="s">
        <v>10</v>
      </c>
      <c r="C25" s="45"/>
      <c r="D25" s="45"/>
      <c r="E25" s="45"/>
      <c r="F25" s="45"/>
      <c r="G25" s="45"/>
      <c r="H25" s="45"/>
      <c r="I25" s="45"/>
      <c r="J25" s="45"/>
      <c r="K25" s="45"/>
      <c r="L25" s="46"/>
      <c r="M25" s="122"/>
      <c r="N25" s="123"/>
      <c r="O25" s="123"/>
      <c r="P25" s="123"/>
      <c r="Q25" s="123"/>
      <c r="R25" s="123"/>
      <c r="S25" s="123"/>
      <c r="T25" s="123"/>
      <c r="U25" s="123"/>
      <c r="V25" s="128" t="s">
        <v>3</v>
      </c>
      <c r="W25" s="128"/>
      <c r="X25" s="128"/>
      <c r="Y25" s="129"/>
      <c r="Z25" s="122"/>
      <c r="AA25" s="123"/>
      <c r="AB25" s="123"/>
      <c r="AC25" s="123"/>
      <c r="AD25" s="123"/>
      <c r="AE25" s="123"/>
      <c r="AF25" s="123"/>
      <c r="AG25" s="123"/>
      <c r="AH25" s="123"/>
      <c r="AI25" s="128" t="s">
        <v>3</v>
      </c>
      <c r="AJ25" s="128"/>
      <c r="AK25" s="128"/>
      <c r="AL25" s="129"/>
      <c r="AM25" s="122"/>
      <c r="AN25" s="123"/>
      <c r="AO25" s="123"/>
      <c r="AP25" s="123"/>
      <c r="AQ25" s="123"/>
      <c r="AR25" s="123"/>
      <c r="AS25" s="123"/>
      <c r="AT25" s="123"/>
      <c r="AU25" s="123"/>
      <c r="AV25" s="128" t="s">
        <v>3</v>
      </c>
      <c r="AW25" s="128"/>
      <c r="AX25" s="128"/>
      <c r="AY25" s="129"/>
      <c r="AZ25" s="122"/>
      <c r="BA25" s="123"/>
      <c r="BB25" s="123"/>
      <c r="BC25" s="123"/>
      <c r="BD25" s="123"/>
      <c r="BE25" s="123"/>
      <c r="BF25" s="123"/>
      <c r="BG25" s="123"/>
      <c r="BH25" s="123"/>
      <c r="BI25" s="128" t="s">
        <v>3</v>
      </c>
      <c r="BJ25" s="128"/>
      <c r="BK25" s="128"/>
      <c r="BL25" s="129"/>
      <c r="BM25" s="122"/>
      <c r="BN25" s="123"/>
      <c r="BO25" s="123"/>
      <c r="BP25" s="123"/>
      <c r="BQ25" s="123"/>
      <c r="BR25" s="123"/>
      <c r="BS25" s="123"/>
      <c r="BT25" s="123"/>
      <c r="BU25" s="123"/>
      <c r="BV25" s="45" t="s">
        <v>3</v>
      </c>
      <c r="BW25" s="45"/>
      <c r="BX25" s="45"/>
      <c r="BY25" s="46"/>
      <c r="BZ25" s="134" t="s">
        <v>15</v>
      </c>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6"/>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row>
    <row r="26" spans="1:189" s="12" customFormat="1" ht="17.25" customHeight="1">
      <c r="A26" s="11"/>
      <c r="B26" s="63"/>
      <c r="C26" s="47"/>
      <c r="D26" s="47"/>
      <c r="E26" s="47"/>
      <c r="F26" s="47"/>
      <c r="G26" s="47"/>
      <c r="H26" s="47"/>
      <c r="I26" s="47"/>
      <c r="J26" s="47"/>
      <c r="K26" s="47"/>
      <c r="L26" s="48"/>
      <c r="M26" s="124"/>
      <c r="N26" s="125"/>
      <c r="O26" s="125"/>
      <c r="P26" s="125"/>
      <c r="Q26" s="125"/>
      <c r="R26" s="125"/>
      <c r="S26" s="125"/>
      <c r="T26" s="125"/>
      <c r="U26" s="125"/>
      <c r="V26" s="130"/>
      <c r="W26" s="130"/>
      <c r="X26" s="130"/>
      <c r="Y26" s="131"/>
      <c r="Z26" s="124"/>
      <c r="AA26" s="125"/>
      <c r="AB26" s="125"/>
      <c r="AC26" s="125"/>
      <c r="AD26" s="125"/>
      <c r="AE26" s="125"/>
      <c r="AF26" s="125"/>
      <c r="AG26" s="125"/>
      <c r="AH26" s="125"/>
      <c r="AI26" s="130"/>
      <c r="AJ26" s="130"/>
      <c r="AK26" s="130"/>
      <c r="AL26" s="131"/>
      <c r="AM26" s="124"/>
      <c r="AN26" s="125"/>
      <c r="AO26" s="125"/>
      <c r="AP26" s="125"/>
      <c r="AQ26" s="125"/>
      <c r="AR26" s="125"/>
      <c r="AS26" s="125"/>
      <c r="AT26" s="125"/>
      <c r="AU26" s="125"/>
      <c r="AV26" s="130"/>
      <c r="AW26" s="130"/>
      <c r="AX26" s="130"/>
      <c r="AY26" s="131"/>
      <c r="AZ26" s="124"/>
      <c r="BA26" s="125"/>
      <c r="BB26" s="125"/>
      <c r="BC26" s="125"/>
      <c r="BD26" s="125"/>
      <c r="BE26" s="125"/>
      <c r="BF26" s="125"/>
      <c r="BG26" s="125"/>
      <c r="BH26" s="125"/>
      <c r="BI26" s="130"/>
      <c r="BJ26" s="130"/>
      <c r="BK26" s="130"/>
      <c r="BL26" s="131"/>
      <c r="BM26" s="124"/>
      <c r="BN26" s="125"/>
      <c r="BO26" s="125"/>
      <c r="BP26" s="125"/>
      <c r="BQ26" s="125"/>
      <c r="BR26" s="125"/>
      <c r="BS26" s="125"/>
      <c r="BT26" s="125"/>
      <c r="BU26" s="125"/>
      <c r="BV26" s="47"/>
      <c r="BW26" s="47"/>
      <c r="BX26" s="47"/>
      <c r="BY26" s="48"/>
      <c r="BZ26" s="137"/>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9"/>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row>
    <row r="27" spans="1:189" s="12" customFormat="1" ht="17.25" customHeight="1">
      <c r="A27" s="11"/>
      <c r="B27" s="74"/>
      <c r="C27" s="49"/>
      <c r="D27" s="49"/>
      <c r="E27" s="49"/>
      <c r="F27" s="49"/>
      <c r="G27" s="49"/>
      <c r="H27" s="49"/>
      <c r="I27" s="49"/>
      <c r="J27" s="49"/>
      <c r="K27" s="49"/>
      <c r="L27" s="50"/>
      <c r="M27" s="126"/>
      <c r="N27" s="127"/>
      <c r="O27" s="127"/>
      <c r="P27" s="127"/>
      <c r="Q27" s="127"/>
      <c r="R27" s="127"/>
      <c r="S27" s="127"/>
      <c r="T27" s="127"/>
      <c r="U27" s="127"/>
      <c r="V27" s="132"/>
      <c r="W27" s="132"/>
      <c r="X27" s="132"/>
      <c r="Y27" s="133"/>
      <c r="Z27" s="126"/>
      <c r="AA27" s="127"/>
      <c r="AB27" s="127"/>
      <c r="AC27" s="127"/>
      <c r="AD27" s="127"/>
      <c r="AE27" s="127"/>
      <c r="AF27" s="127"/>
      <c r="AG27" s="127"/>
      <c r="AH27" s="127"/>
      <c r="AI27" s="132"/>
      <c r="AJ27" s="132"/>
      <c r="AK27" s="132"/>
      <c r="AL27" s="133"/>
      <c r="AM27" s="126"/>
      <c r="AN27" s="127"/>
      <c r="AO27" s="127"/>
      <c r="AP27" s="127"/>
      <c r="AQ27" s="127"/>
      <c r="AR27" s="127"/>
      <c r="AS27" s="127"/>
      <c r="AT27" s="127"/>
      <c r="AU27" s="127"/>
      <c r="AV27" s="132"/>
      <c r="AW27" s="132"/>
      <c r="AX27" s="132"/>
      <c r="AY27" s="133"/>
      <c r="AZ27" s="126"/>
      <c r="BA27" s="127"/>
      <c r="BB27" s="127"/>
      <c r="BC27" s="127"/>
      <c r="BD27" s="127"/>
      <c r="BE27" s="127"/>
      <c r="BF27" s="127"/>
      <c r="BG27" s="127"/>
      <c r="BH27" s="127"/>
      <c r="BI27" s="132"/>
      <c r="BJ27" s="132"/>
      <c r="BK27" s="132"/>
      <c r="BL27" s="133"/>
      <c r="BM27" s="126"/>
      <c r="BN27" s="127"/>
      <c r="BO27" s="127"/>
      <c r="BP27" s="127"/>
      <c r="BQ27" s="127"/>
      <c r="BR27" s="127"/>
      <c r="BS27" s="127"/>
      <c r="BT27" s="127"/>
      <c r="BU27" s="127"/>
      <c r="BV27" s="49"/>
      <c r="BW27" s="49"/>
      <c r="BX27" s="49"/>
      <c r="BY27" s="50"/>
      <c r="BZ27" s="140"/>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2"/>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row>
    <row r="28" spans="1:189" s="12" customFormat="1" ht="17.25" customHeight="1">
      <c r="A28" s="11"/>
      <c r="B28" s="84" t="s">
        <v>18</v>
      </c>
      <c r="C28" s="45"/>
      <c r="D28" s="45"/>
      <c r="E28" s="45"/>
      <c r="F28" s="45"/>
      <c r="G28" s="45"/>
      <c r="H28" s="45"/>
      <c r="I28" s="45"/>
      <c r="J28" s="45"/>
      <c r="K28" s="45"/>
      <c r="L28" s="46"/>
      <c r="M28" s="64">
        <f>IF(M25&lt;&gt;0,M22/M25,"")</f>
      </c>
      <c r="N28" s="65"/>
      <c r="O28" s="65"/>
      <c r="P28" s="65"/>
      <c r="Q28" s="65"/>
      <c r="R28" s="65"/>
      <c r="S28" s="65"/>
      <c r="T28" s="65"/>
      <c r="U28" s="65"/>
      <c r="V28" s="45" t="s">
        <v>2</v>
      </c>
      <c r="W28" s="45"/>
      <c r="X28" s="45"/>
      <c r="Y28" s="46"/>
      <c r="Z28" s="64">
        <f>IF(Z25&lt;&gt;0,Z22/Z25,"")</f>
      </c>
      <c r="AA28" s="65"/>
      <c r="AB28" s="65"/>
      <c r="AC28" s="65"/>
      <c r="AD28" s="65"/>
      <c r="AE28" s="65"/>
      <c r="AF28" s="65"/>
      <c r="AG28" s="65"/>
      <c r="AH28" s="65"/>
      <c r="AI28" s="45" t="s">
        <v>2</v>
      </c>
      <c r="AJ28" s="45"/>
      <c r="AK28" s="45"/>
      <c r="AL28" s="46"/>
      <c r="AM28" s="64">
        <f>IF(AM25&lt;&gt;0,AM22/AM25,"")</f>
      </c>
      <c r="AN28" s="65"/>
      <c r="AO28" s="65"/>
      <c r="AP28" s="65"/>
      <c r="AQ28" s="65"/>
      <c r="AR28" s="65"/>
      <c r="AS28" s="65"/>
      <c r="AT28" s="65"/>
      <c r="AU28" s="65"/>
      <c r="AV28" s="45" t="s">
        <v>2</v>
      </c>
      <c r="AW28" s="45"/>
      <c r="AX28" s="45"/>
      <c r="AY28" s="46"/>
      <c r="AZ28" s="64">
        <f>IF(AZ25&lt;&gt;0,AZ22/AZ25,"")</f>
      </c>
      <c r="BA28" s="65"/>
      <c r="BB28" s="65"/>
      <c r="BC28" s="65"/>
      <c r="BD28" s="65"/>
      <c r="BE28" s="65"/>
      <c r="BF28" s="65"/>
      <c r="BG28" s="65"/>
      <c r="BH28" s="65"/>
      <c r="BI28" s="45" t="s">
        <v>2</v>
      </c>
      <c r="BJ28" s="45"/>
      <c r="BK28" s="45"/>
      <c r="BL28" s="46"/>
      <c r="BM28" s="64">
        <f>IF(BM25&lt;&gt;0,BM22/BM25,"")</f>
      </c>
      <c r="BN28" s="65"/>
      <c r="BO28" s="65"/>
      <c r="BP28" s="65"/>
      <c r="BQ28" s="65"/>
      <c r="BR28" s="65"/>
      <c r="BS28" s="65"/>
      <c r="BT28" s="65"/>
      <c r="BU28" s="65"/>
      <c r="BV28" s="45" t="s">
        <v>2</v>
      </c>
      <c r="BW28" s="45"/>
      <c r="BX28" s="45"/>
      <c r="BY28" s="46"/>
      <c r="BZ28" s="53" t="s">
        <v>17</v>
      </c>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5"/>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row>
    <row r="29" spans="1:189" s="12" customFormat="1" ht="17.25" customHeight="1">
      <c r="A29" s="11"/>
      <c r="B29" s="63"/>
      <c r="C29" s="47"/>
      <c r="D29" s="47"/>
      <c r="E29" s="47"/>
      <c r="F29" s="47"/>
      <c r="G29" s="47"/>
      <c r="H29" s="47"/>
      <c r="I29" s="47"/>
      <c r="J29" s="47"/>
      <c r="K29" s="47"/>
      <c r="L29" s="48"/>
      <c r="M29" s="66"/>
      <c r="N29" s="67"/>
      <c r="O29" s="67"/>
      <c r="P29" s="67"/>
      <c r="Q29" s="67"/>
      <c r="R29" s="67"/>
      <c r="S29" s="67"/>
      <c r="T29" s="67"/>
      <c r="U29" s="67"/>
      <c r="V29" s="47"/>
      <c r="W29" s="47"/>
      <c r="X29" s="47"/>
      <c r="Y29" s="48"/>
      <c r="Z29" s="66"/>
      <c r="AA29" s="67"/>
      <c r="AB29" s="67"/>
      <c r="AC29" s="67"/>
      <c r="AD29" s="67"/>
      <c r="AE29" s="67"/>
      <c r="AF29" s="67"/>
      <c r="AG29" s="67"/>
      <c r="AH29" s="67"/>
      <c r="AI29" s="47"/>
      <c r="AJ29" s="47"/>
      <c r="AK29" s="47"/>
      <c r="AL29" s="48"/>
      <c r="AM29" s="66"/>
      <c r="AN29" s="67"/>
      <c r="AO29" s="67"/>
      <c r="AP29" s="67"/>
      <c r="AQ29" s="67"/>
      <c r="AR29" s="67"/>
      <c r="AS29" s="67"/>
      <c r="AT29" s="67"/>
      <c r="AU29" s="67"/>
      <c r="AV29" s="47"/>
      <c r="AW29" s="47"/>
      <c r="AX29" s="47"/>
      <c r="AY29" s="48"/>
      <c r="AZ29" s="66"/>
      <c r="BA29" s="67"/>
      <c r="BB29" s="67"/>
      <c r="BC29" s="67"/>
      <c r="BD29" s="67"/>
      <c r="BE29" s="67"/>
      <c r="BF29" s="67"/>
      <c r="BG29" s="67"/>
      <c r="BH29" s="67"/>
      <c r="BI29" s="47"/>
      <c r="BJ29" s="47"/>
      <c r="BK29" s="47"/>
      <c r="BL29" s="48"/>
      <c r="BM29" s="66"/>
      <c r="BN29" s="67"/>
      <c r="BO29" s="67"/>
      <c r="BP29" s="67"/>
      <c r="BQ29" s="67"/>
      <c r="BR29" s="67"/>
      <c r="BS29" s="67"/>
      <c r="BT29" s="67"/>
      <c r="BU29" s="67"/>
      <c r="BV29" s="47"/>
      <c r="BW29" s="47"/>
      <c r="BX29" s="47"/>
      <c r="BY29" s="48"/>
      <c r="BZ29" s="56"/>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8"/>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s="12" customFormat="1" ht="17.25" customHeight="1">
      <c r="A30" s="11"/>
      <c r="B30" s="74"/>
      <c r="C30" s="49"/>
      <c r="D30" s="49"/>
      <c r="E30" s="49"/>
      <c r="F30" s="49"/>
      <c r="G30" s="49"/>
      <c r="H30" s="49"/>
      <c r="I30" s="49"/>
      <c r="J30" s="49"/>
      <c r="K30" s="49"/>
      <c r="L30" s="50"/>
      <c r="M30" s="68"/>
      <c r="N30" s="69"/>
      <c r="O30" s="69"/>
      <c r="P30" s="69"/>
      <c r="Q30" s="69"/>
      <c r="R30" s="69"/>
      <c r="S30" s="69"/>
      <c r="T30" s="69"/>
      <c r="U30" s="69"/>
      <c r="V30" s="49"/>
      <c r="W30" s="49"/>
      <c r="X30" s="49"/>
      <c r="Y30" s="50"/>
      <c r="Z30" s="68"/>
      <c r="AA30" s="69"/>
      <c r="AB30" s="69"/>
      <c r="AC30" s="69"/>
      <c r="AD30" s="69"/>
      <c r="AE30" s="69"/>
      <c r="AF30" s="69"/>
      <c r="AG30" s="69"/>
      <c r="AH30" s="69"/>
      <c r="AI30" s="49"/>
      <c r="AJ30" s="49"/>
      <c r="AK30" s="49"/>
      <c r="AL30" s="50"/>
      <c r="AM30" s="68"/>
      <c r="AN30" s="69"/>
      <c r="AO30" s="69"/>
      <c r="AP30" s="69"/>
      <c r="AQ30" s="69"/>
      <c r="AR30" s="69"/>
      <c r="AS30" s="69"/>
      <c r="AT30" s="69"/>
      <c r="AU30" s="69"/>
      <c r="AV30" s="49"/>
      <c r="AW30" s="49"/>
      <c r="AX30" s="49"/>
      <c r="AY30" s="50"/>
      <c r="AZ30" s="68"/>
      <c r="BA30" s="69"/>
      <c r="BB30" s="69"/>
      <c r="BC30" s="69"/>
      <c r="BD30" s="69"/>
      <c r="BE30" s="69"/>
      <c r="BF30" s="69"/>
      <c r="BG30" s="69"/>
      <c r="BH30" s="69"/>
      <c r="BI30" s="49"/>
      <c r="BJ30" s="49"/>
      <c r="BK30" s="49"/>
      <c r="BL30" s="50"/>
      <c r="BM30" s="68"/>
      <c r="BN30" s="69"/>
      <c r="BO30" s="69"/>
      <c r="BP30" s="69"/>
      <c r="BQ30" s="69"/>
      <c r="BR30" s="69"/>
      <c r="BS30" s="69"/>
      <c r="BT30" s="69"/>
      <c r="BU30" s="69"/>
      <c r="BV30" s="49"/>
      <c r="BW30" s="49"/>
      <c r="BX30" s="49"/>
      <c r="BY30" s="50"/>
      <c r="BZ30" s="61"/>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60"/>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row>
    <row r="31" spans="1:189" s="12" customFormat="1" ht="17.25" customHeight="1">
      <c r="A31" s="11"/>
      <c r="B31" s="62" t="s">
        <v>11</v>
      </c>
      <c r="C31" s="45"/>
      <c r="D31" s="45"/>
      <c r="E31" s="45"/>
      <c r="F31" s="45"/>
      <c r="G31" s="45"/>
      <c r="H31" s="45"/>
      <c r="I31" s="45"/>
      <c r="J31" s="45"/>
      <c r="K31" s="45"/>
      <c r="L31" s="46"/>
      <c r="M31" s="106"/>
      <c r="N31" s="107"/>
      <c r="O31" s="107"/>
      <c r="P31" s="107"/>
      <c r="Q31" s="107"/>
      <c r="R31" s="107"/>
      <c r="S31" s="107"/>
      <c r="T31" s="107"/>
      <c r="U31" s="107"/>
      <c r="V31" s="107"/>
      <c r="W31" s="107"/>
      <c r="X31" s="107"/>
      <c r="Y31" s="108"/>
      <c r="Z31" s="106"/>
      <c r="AA31" s="107"/>
      <c r="AB31" s="107"/>
      <c r="AC31" s="107"/>
      <c r="AD31" s="107"/>
      <c r="AE31" s="107"/>
      <c r="AF31" s="107"/>
      <c r="AG31" s="107"/>
      <c r="AH31" s="107"/>
      <c r="AI31" s="107"/>
      <c r="AJ31" s="107"/>
      <c r="AK31" s="107"/>
      <c r="AL31" s="108"/>
      <c r="AM31" s="106"/>
      <c r="AN31" s="107"/>
      <c r="AO31" s="107"/>
      <c r="AP31" s="107"/>
      <c r="AQ31" s="107"/>
      <c r="AR31" s="107"/>
      <c r="AS31" s="107"/>
      <c r="AT31" s="107"/>
      <c r="AU31" s="107"/>
      <c r="AV31" s="107"/>
      <c r="AW31" s="107"/>
      <c r="AX31" s="107"/>
      <c r="AY31" s="108"/>
      <c r="AZ31" s="106"/>
      <c r="BA31" s="107"/>
      <c r="BB31" s="107"/>
      <c r="BC31" s="107"/>
      <c r="BD31" s="107"/>
      <c r="BE31" s="107"/>
      <c r="BF31" s="107"/>
      <c r="BG31" s="107"/>
      <c r="BH31" s="107"/>
      <c r="BI31" s="107"/>
      <c r="BJ31" s="107"/>
      <c r="BK31" s="107"/>
      <c r="BL31" s="108"/>
      <c r="BM31" s="106"/>
      <c r="BN31" s="107"/>
      <c r="BO31" s="107"/>
      <c r="BP31" s="107"/>
      <c r="BQ31" s="107"/>
      <c r="BR31" s="107"/>
      <c r="BS31" s="107"/>
      <c r="BT31" s="107"/>
      <c r="BU31" s="107"/>
      <c r="BV31" s="107"/>
      <c r="BW31" s="107"/>
      <c r="BX31" s="107"/>
      <c r="BY31" s="108"/>
      <c r="BZ31" s="115" t="s">
        <v>16</v>
      </c>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5"/>
      <c r="DH31" s="11" t="s">
        <v>76</v>
      </c>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row>
    <row r="32" spans="1:189" s="12" customFormat="1" ht="17.25" customHeight="1">
      <c r="A32" s="11"/>
      <c r="B32" s="63"/>
      <c r="C32" s="47"/>
      <c r="D32" s="47"/>
      <c r="E32" s="47"/>
      <c r="F32" s="47"/>
      <c r="G32" s="47"/>
      <c r="H32" s="47"/>
      <c r="I32" s="47"/>
      <c r="J32" s="47"/>
      <c r="K32" s="47"/>
      <c r="L32" s="48"/>
      <c r="M32" s="109"/>
      <c r="N32" s="110"/>
      <c r="O32" s="110"/>
      <c r="P32" s="110"/>
      <c r="Q32" s="110"/>
      <c r="R32" s="110"/>
      <c r="S32" s="110"/>
      <c r="T32" s="110"/>
      <c r="U32" s="110"/>
      <c r="V32" s="110"/>
      <c r="W32" s="110"/>
      <c r="X32" s="110"/>
      <c r="Y32" s="111"/>
      <c r="Z32" s="109"/>
      <c r="AA32" s="110"/>
      <c r="AB32" s="110"/>
      <c r="AC32" s="110"/>
      <c r="AD32" s="110"/>
      <c r="AE32" s="110"/>
      <c r="AF32" s="110"/>
      <c r="AG32" s="110"/>
      <c r="AH32" s="110"/>
      <c r="AI32" s="110"/>
      <c r="AJ32" s="110"/>
      <c r="AK32" s="110"/>
      <c r="AL32" s="111"/>
      <c r="AM32" s="109"/>
      <c r="AN32" s="110"/>
      <c r="AO32" s="110"/>
      <c r="AP32" s="110"/>
      <c r="AQ32" s="110"/>
      <c r="AR32" s="110"/>
      <c r="AS32" s="110"/>
      <c r="AT32" s="110"/>
      <c r="AU32" s="110"/>
      <c r="AV32" s="110"/>
      <c r="AW32" s="110"/>
      <c r="AX32" s="110"/>
      <c r="AY32" s="111"/>
      <c r="AZ32" s="109"/>
      <c r="BA32" s="110"/>
      <c r="BB32" s="110"/>
      <c r="BC32" s="110"/>
      <c r="BD32" s="110"/>
      <c r="BE32" s="110"/>
      <c r="BF32" s="110"/>
      <c r="BG32" s="110"/>
      <c r="BH32" s="110"/>
      <c r="BI32" s="110"/>
      <c r="BJ32" s="110"/>
      <c r="BK32" s="110"/>
      <c r="BL32" s="111"/>
      <c r="BM32" s="109"/>
      <c r="BN32" s="110"/>
      <c r="BO32" s="110"/>
      <c r="BP32" s="110"/>
      <c r="BQ32" s="110"/>
      <c r="BR32" s="110"/>
      <c r="BS32" s="110"/>
      <c r="BT32" s="110"/>
      <c r="BU32" s="110"/>
      <c r="BV32" s="110"/>
      <c r="BW32" s="110"/>
      <c r="BX32" s="110"/>
      <c r="BY32" s="111"/>
      <c r="BZ32" s="56"/>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8"/>
      <c r="DH32" s="11" t="s">
        <v>75</v>
      </c>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row>
    <row r="33" spans="1:189" s="12" customFormat="1" ht="17.25" customHeight="1">
      <c r="A33" s="11"/>
      <c r="B33" s="74"/>
      <c r="C33" s="49"/>
      <c r="D33" s="49"/>
      <c r="E33" s="49"/>
      <c r="F33" s="49"/>
      <c r="G33" s="49"/>
      <c r="H33" s="49"/>
      <c r="I33" s="49"/>
      <c r="J33" s="49"/>
      <c r="K33" s="49"/>
      <c r="L33" s="50"/>
      <c r="M33" s="112"/>
      <c r="N33" s="113"/>
      <c r="O33" s="113"/>
      <c r="P33" s="113"/>
      <c r="Q33" s="113"/>
      <c r="R33" s="113"/>
      <c r="S33" s="113"/>
      <c r="T33" s="113"/>
      <c r="U33" s="113"/>
      <c r="V33" s="113"/>
      <c r="W33" s="113"/>
      <c r="X33" s="113"/>
      <c r="Y33" s="114"/>
      <c r="Z33" s="112"/>
      <c r="AA33" s="113"/>
      <c r="AB33" s="113"/>
      <c r="AC33" s="113"/>
      <c r="AD33" s="113"/>
      <c r="AE33" s="113"/>
      <c r="AF33" s="113"/>
      <c r="AG33" s="113"/>
      <c r="AH33" s="113"/>
      <c r="AI33" s="113"/>
      <c r="AJ33" s="113"/>
      <c r="AK33" s="113"/>
      <c r="AL33" s="114"/>
      <c r="AM33" s="112"/>
      <c r="AN33" s="113"/>
      <c r="AO33" s="113"/>
      <c r="AP33" s="113"/>
      <c r="AQ33" s="113"/>
      <c r="AR33" s="113"/>
      <c r="AS33" s="113"/>
      <c r="AT33" s="113"/>
      <c r="AU33" s="113"/>
      <c r="AV33" s="113"/>
      <c r="AW33" s="113"/>
      <c r="AX33" s="113"/>
      <c r="AY33" s="114"/>
      <c r="AZ33" s="112"/>
      <c r="BA33" s="113"/>
      <c r="BB33" s="113"/>
      <c r="BC33" s="113"/>
      <c r="BD33" s="113"/>
      <c r="BE33" s="113"/>
      <c r="BF33" s="113"/>
      <c r="BG33" s="113"/>
      <c r="BH33" s="113"/>
      <c r="BI33" s="113"/>
      <c r="BJ33" s="113"/>
      <c r="BK33" s="113"/>
      <c r="BL33" s="114"/>
      <c r="BM33" s="112"/>
      <c r="BN33" s="113"/>
      <c r="BO33" s="113"/>
      <c r="BP33" s="113"/>
      <c r="BQ33" s="113"/>
      <c r="BR33" s="113"/>
      <c r="BS33" s="113"/>
      <c r="BT33" s="113"/>
      <c r="BU33" s="113"/>
      <c r="BV33" s="113"/>
      <c r="BW33" s="113"/>
      <c r="BX33" s="113"/>
      <c r="BY33" s="114"/>
      <c r="BZ33" s="61"/>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60"/>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row>
    <row r="34" spans="1:189" s="12" customFormat="1" ht="17.25" customHeight="1">
      <c r="A34" s="11"/>
      <c r="B34" s="62" t="s">
        <v>12</v>
      </c>
      <c r="C34" s="45"/>
      <c r="D34" s="45"/>
      <c r="E34" s="45"/>
      <c r="F34" s="45"/>
      <c r="G34" s="45"/>
      <c r="H34" s="45"/>
      <c r="I34" s="45"/>
      <c r="J34" s="45"/>
      <c r="K34" s="45"/>
      <c r="L34" s="46"/>
      <c r="M34" s="94">
        <f>IF(M31="","",IF(M31="ガソリン","2.32",IF(M31="軽油","2.58","")))</f>
      </c>
      <c r="N34" s="95"/>
      <c r="O34" s="95"/>
      <c r="P34" s="95"/>
      <c r="Q34" s="95"/>
      <c r="R34" s="95"/>
      <c r="S34" s="95"/>
      <c r="T34" s="95"/>
      <c r="U34" s="116" t="s">
        <v>23</v>
      </c>
      <c r="V34" s="116"/>
      <c r="W34" s="116"/>
      <c r="X34" s="116"/>
      <c r="Y34" s="117"/>
      <c r="Z34" s="94">
        <f>IF(Z31="","",IF(Z31="ガソリン","2.32",IF(Z31="軽油","2.58","")))</f>
      </c>
      <c r="AA34" s="95"/>
      <c r="AB34" s="95"/>
      <c r="AC34" s="95"/>
      <c r="AD34" s="95"/>
      <c r="AE34" s="95"/>
      <c r="AF34" s="95"/>
      <c r="AG34" s="95"/>
      <c r="AH34" s="116" t="s">
        <v>23</v>
      </c>
      <c r="AI34" s="116"/>
      <c r="AJ34" s="116"/>
      <c r="AK34" s="116"/>
      <c r="AL34" s="117"/>
      <c r="AM34" s="94">
        <f>IF(AM31="","",IF(AM31="ガソリン","2.32",IF(AM31="軽油","2.58","")))</f>
      </c>
      <c r="AN34" s="95"/>
      <c r="AO34" s="95"/>
      <c r="AP34" s="95"/>
      <c r="AQ34" s="95"/>
      <c r="AR34" s="95"/>
      <c r="AS34" s="95"/>
      <c r="AT34" s="95"/>
      <c r="AU34" s="116" t="s">
        <v>23</v>
      </c>
      <c r="AV34" s="116"/>
      <c r="AW34" s="116"/>
      <c r="AX34" s="116"/>
      <c r="AY34" s="117"/>
      <c r="AZ34" s="94">
        <f>IF(AZ31="","",IF(AZ31="ガソリン","2.32",IF(AZ31="軽油","2.58","")))</f>
      </c>
      <c r="BA34" s="95"/>
      <c r="BB34" s="95"/>
      <c r="BC34" s="95"/>
      <c r="BD34" s="95"/>
      <c r="BE34" s="95"/>
      <c r="BF34" s="95"/>
      <c r="BG34" s="95"/>
      <c r="BH34" s="116" t="s">
        <v>23</v>
      </c>
      <c r="BI34" s="116"/>
      <c r="BJ34" s="116"/>
      <c r="BK34" s="116"/>
      <c r="BL34" s="117"/>
      <c r="BM34" s="94">
        <f>IF(BM31="","",IF(BM31="ガソリン",2.32,IF(BM31="軽油",2.58,"")))</f>
      </c>
      <c r="BN34" s="95"/>
      <c r="BO34" s="95"/>
      <c r="BP34" s="95"/>
      <c r="BQ34" s="95"/>
      <c r="BR34" s="95"/>
      <c r="BS34" s="95"/>
      <c r="BT34" s="95"/>
      <c r="BU34" s="100" t="s">
        <v>23</v>
      </c>
      <c r="BV34" s="100"/>
      <c r="BW34" s="100"/>
      <c r="BX34" s="100"/>
      <c r="BY34" s="101"/>
      <c r="BZ34" s="75" t="s">
        <v>65</v>
      </c>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7"/>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row>
    <row r="35" spans="1:189" s="12" customFormat="1" ht="17.25" customHeight="1">
      <c r="A35" s="11"/>
      <c r="B35" s="63"/>
      <c r="C35" s="47"/>
      <c r="D35" s="47"/>
      <c r="E35" s="47"/>
      <c r="F35" s="47"/>
      <c r="G35" s="47"/>
      <c r="H35" s="47"/>
      <c r="I35" s="47"/>
      <c r="J35" s="47"/>
      <c r="K35" s="47"/>
      <c r="L35" s="48"/>
      <c r="M35" s="96"/>
      <c r="N35" s="97"/>
      <c r="O35" s="97"/>
      <c r="P35" s="97"/>
      <c r="Q35" s="97"/>
      <c r="R35" s="97"/>
      <c r="S35" s="97"/>
      <c r="T35" s="97"/>
      <c r="U35" s="118"/>
      <c r="V35" s="118"/>
      <c r="W35" s="118"/>
      <c r="X35" s="118"/>
      <c r="Y35" s="119"/>
      <c r="Z35" s="96"/>
      <c r="AA35" s="97"/>
      <c r="AB35" s="97"/>
      <c r="AC35" s="97"/>
      <c r="AD35" s="97"/>
      <c r="AE35" s="97"/>
      <c r="AF35" s="97"/>
      <c r="AG35" s="97"/>
      <c r="AH35" s="118"/>
      <c r="AI35" s="118"/>
      <c r="AJ35" s="118"/>
      <c r="AK35" s="118"/>
      <c r="AL35" s="119"/>
      <c r="AM35" s="96"/>
      <c r="AN35" s="97"/>
      <c r="AO35" s="97"/>
      <c r="AP35" s="97"/>
      <c r="AQ35" s="97"/>
      <c r="AR35" s="97"/>
      <c r="AS35" s="97"/>
      <c r="AT35" s="97"/>
      <c r="AU35" s="118"/>
      <c r="AV35" s="118"/>
      <c r="AW35" s="118"/>
      <c r="AX35" s="118"/>
      <c r="AY35" s="119"/>
      <c r="AZ35" s="96"/>
      <c r="BA35" s="97"/>
      <c r="BB35" s="97"/>
      <c r="BC35" s="97"/>
      <c r="BD35" s="97"/>
      <c r="BE35" s="97"/>
      <c r="BF35" s="97"/>
      <c r="BG35" s="97"/>
      <c r="BH35" s="118"/>
      <c r="BI35" s="118"/>
      <c r="BJ35" s="118"/>
      <c r="BK35" s="118"/>
      <c r="BL35" s="119"/>
      <c r="BM35" s="96"/>
      <c r="BN35" s="97"/>
      <c r="BO35" s="97"/>
      <c r="BP35" s="97"/>
      <c r="BQ35" s="97"/>
      <c r="BR35" s="97"/>
      <c r="BS35" s="97"/>
      <c r="BT35" s="97"/>
      <c r="BU35" s="102"/>
      <c r="BV35" s="102"/>
      <c r="BW35" s="102"/>
      <c r="BX35" s="102"/>
      <c r="BY35" s="103"/>
      <c r="BZ35" s="78"/>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80"/>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row>
    <row r="36" spans="1:189" s="12" customFormat="1" ht="17.25" customHeight="1">
      <c r="A36" s="11"/>
      <c r="B36" s="74"/>
      <c r="C36" s="49"/>
      <c r="D36" s="49"/>
      <c r="E36" s="49"/>
      <c r="F36" s="49"/>
      <c r="G36" s="49"/>
      <c r="H36" s="49"/>
      <c r="I36" s="49"/>
      <c r="J36" s="49"/>
      <c r="K36" s="49"/>
      <c r="L36" s="50"/>
      <c r="M36" s="98"/>
      <c r="N36" s="99"/>
      <c r="O36" s="99"/>
      <c r="P36" s="99"/>
      <c r="Q36" s="99"/>
      <c r="R36" s="99"/>
      <c r="S36" s="99"/>
      <c r="T36" s="99"/>
      <c r="U36" s="120"/>
      <c r="V36" s="120"/>
      <c r="W36" s="120"/>
      <c r="X36" s="120"/>
      <c r="Y36" s="121"/>
      <c r="Z36" s="98"/>
      <c r="AA36" s="99"/>
      <c r="AB36" s="99"/>
      <c r="AC36" s="99"/>
      <c r="AD36" s="99"/>
      <c r="AE36" s="99"/>
      <c r="AF36" s="99"/>
      <c r="AG36" s="99"/>
      <c r="AH36" s="120"/>
      <c r="AI36" s="120"/>
      <c r="AJ36" s="120"/>
      <c r="AK36" s="120"/>
      <c r="AL36" s="121"/>
      <c r="AM36" s="98"/>
      <c r="AN36" s="99"/>
      <c r="AO36" s="99"/>
      <c r="AP36" s="99"/>
      <c r="AQ36" s="99"/>
      <c r="AR36" s="99"/>
      <c r="AS36" s="99"/>
      <c r="AT36" s="99"/>
      <c r="AU36" s="120"/>
      <c r="AV36" s="120"/>
      <c r="AW36" s="120"/>
      <c r="AX36" s="120"/>
      <c r="AY36" s="121"/>
      <c r="AZ36" s="98"/>
      <c r="BA36" s="99"/>
      <c r="BB36" s="99"/>
      <c r="BC36" s="99"/>
      <c r="BD36" s="99"/>
      <c r="BE36" s="99"/>
      <c r="BF36" s="99"/>
      <c r="BG36" s="99"/>
      <c r="BH36" s="120"/>
      <c r="BI36" s="120"/>
      <c r="BJ36" s="120"/>
      <c r="BK36" s="120"/>
      <c r="BL36" s="121"/>
      <c r="BM36" s="98"/>
      <c r="BN36" s="99"/>
      <c r="BO36" s="99"/>
      <c r="BP36" s="99"/>
      <c r="BQ36" s="99"/>
      <c r="BR36" s="99"/>
      <c r="BS36" s="99"/>
      <c r="BT36" s="99"/>
      <c r="BU36" s="104"/>
      <c r="BV36" s="104"/>
      <c r="BW36" s="104"/>
      <c r="BX36" s="104"/>
      <c r="BY36" s="105"/>
      <c r="BZ36" s="81"/>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3"/>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row>
    <row r="37" spans="1:189" s="12" customFormat="1" ht="17.25" customHeight="1">
      <c r="A37" s="11"/>
      <c r="B37" s="84" t="s">
        <v>19</v>
      </c>
      <c r="C37" s="45"/>
      <c r="D37" s="45"/>
      <c r="E37" s="45"/>
      <c r="F37" s="45"/>
      <c r="G37" s="45"/>
      <c r="H37" s="45"/>
      <c r="I37" s="45"/>
      <c r="J37" s="45"/>
      <c r="K37" s="45"/>
      <c r="L37" s="46"/>
      <c r="M37" s="85"/>
      <c r="N37" s="86"/>
      <c r="O37" s="86"/>
      <c r="P37" s="86"/>
      <c r="Q37" s="86"/>
      <c r="R37" s="86"/>
      <c r="S37" s="86"/>
      <c r="T37" s="86"/>
      <c r="U37" s="86"/>
      <c r="V37" s="86"/>
      <c r="W37" s="86"/>
      <c r="X37" s="86"/>
      <c r="Y37" s="87"/>
      <c r="Z37" s="64">
        <f>IF(ISNUMBER(Z25*Z34),Z25*Z34/1000,"")</f>
      </c>
      <c r="AA37" s="65"/>
      <c r="AB37" s="65"/>
      <c r="AC37" s="65"/>
      <c r="AD37" s="65"/>
      <c r="AE37" s="65"/>
      <c r="AF37" s="65"/>
      <c r="AG37" s="65"/>
      <c r="AH37" s="65"/>
      <c r="AI37" s="45" t="s">
        <v>4</v>
      </c>
      <c r="AJ37" s="45"/>
      <c r="AK37" s="45"/>
      <c r="AL37" s="46"/>
      <c r="AM37" s="64">
        <f>IF(ISNUMBER(AM25*AM34),AM25*AM34/1000,"")</f>
      </c>
      <c r="AN37" s="65"/>
      <c r="AO37" s="65"/>
      <c r="AP37" s="65"/>
      <c r="AQ37" s="65"/>
      <c r="AR37" s="65"/>
      <c r="AS37" s="65"/>
      <c r="AT37" s="65"/>
      <c r="AU37" s="65"/>
      <c r="AV37" s="45" t="s">
        <v>4</v>
      </c>
      <c r="AW37" s="45"/>
      <c r="AX37" s="45"/>
      <c r="AY37" s="46"/>
      <c r="AZ37" s="64">
        <f>IF(ISNUMBER(AZ25*AZ34),AZ25*AZ34/1000,"")</f>
      </c>
      <c r="BA37" s="65"/>
      <c r="BB37" s="65"/>
      <c r="BC37" s="65"/>
      <c r="BD37" s="65"/>
      <c r="BE37" s="65"/>
      <c r="BF37" s="65"/>
      <c r="BG37" s="65"/>
      <c r="BH37" s="65"/>
      <c r="BI37" s="45" t="s">
        <v>4</v>
      </c>
      <c r="BJ37" s="45"/>
      <c r="BK37" s="45"/>
      <c r="BL37" s="46"/>
      <c r="BM37" s="64">
        <f>IF(ISNUMBER(AZ25*AZ34),BM25*BM34/1000,"")</f>
      </c>
      <c r="BN37" s="65"/>
      <c r="BO37" s="65"/>
      <c r="BP37" s="65"/>
      <c r="BQ37" s="65"/>
      <c r="BR37" s="65"/>
      <c r="BS37" s="65"/>
      <c r="BT37" s="65"/>
      <c r="BU37" s="65"/>
      <c r="BV37" s="45" t="s">
        <v>4</v>
      </c>
      <c r="BW37" s="45"/>
      <c r="BX37" s="45"/>
      <c r="BY37" s="46"/>
      <c r="BZ37" s="75" t="s">
        <v>71</v>
      </c>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7"/>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row>
    <row r="38" spans="1:189" s="12" customFormat="1" ht="17.25" customHeight="1">
      <c r="A38" s="11"/>
      <c r="B38" s="63"/>
      <c r="C38" s="47"/>
      <c r="D38" s="47"/>
      <c r="E38" s="47"/>
      <c r="F38" s="47"/>
      <c r="G38" s="47"/>
      <c r="H38" s="47"/>
      <c r="I38" s="47"/>
      <c r="J38" s="47"/>
      <c r="K38" s="47"/>
      <c r="L38" s="48"/>
      <c r="M38" s="88"/>
      <c r="N38" s="89"/>
      <c r="O38" s="89"/>
      <c r="P38" s="89"/>
      <c r="Q38" s="89"/>
      <c r="R38" s="89"/>
      <c r="S38" s="89"/>
      <c r="T38" s="89"/>
      <c r="U38" s="89"/>
      <c r="V38" s="89"/>
      <c r="W38" s="89"/>
      <c r="X38" s="89"/>
      <c r="Y38" s="90"/>
      <c r="Z38" s="66"/>
      <c r="AA38" s="67"/>
      <c r="AB38" s="67"/>
      <c r="AC38" s="67"/>
      <c r="AD38" s="67"/>
      <c r="AE38" s="67"/>
      <c r="AF38" s="67"/>
      <c r="AG38" s="67"/>
      <c r="AH38" s="67"/>
      <c r="AI38" s="47"/>
      <c r="AJ38" s="47"/>
      <c r="AK38" s="47"/>
      <c r="AL38" s="48"/>
      <c r="AM38" s="66"/>
      <c r="AN38" s="67"/>
      <c r="AO38" s="67"/>
      <c r="AP38" s="67"/>
      <c r="AQ38" s="67"/>
      <c r="AR38" s="67"/>
      <c r="AS38" s="67"/>
      <c r="AT38" s="67"/>
      <c r="AU38" s="67"/>
      <c r="AV38" s="47"/>
      <c r="AW38" s="47"/>
      <c r="AX38" s="47"/>
      <c r="AY38" s="48"/>
      <c r="AZ38" s="66"/>
      <c r="BA38" s="67"/>
      <c r="BB38" s="67"/>
      <c r="BC38" s="67"/>
      <c r="BD38" s="67"/>
      <c r="BE38" s="67"/>
      <c r="BF38" s="67"/>
      <c r="BG38" s="67"/>
      <c r="BH38" s="67"/>
      <c r="BI38" s="47"/>
      <c r="BJ38" s="47"/>
      <c r="BK38" s="47"/>
      <c r="BL38" s="48"/>
      <c r="BM38" s="66"/>
      <c r="BN38" s="67"/>
      <c r="BO38" s="67"/>
      <c r="BP38" s="67"/>
      <c r="BQ38" s="67"/>
      <c r="BR38" s="67"/>
      <c r="BS38" s="67"/>
      <c r="BT38" s="67"/>
      <c r="BU38" s="67"/>
      <c r="BV38" s="47"/>
      <c r="BW38" s="47"/>
      <c r="BX38" s="47"/>
      <c r="BY38" s="48"/>
      <c r="BZ38" s="78"/>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80"/>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row>
    <row r="39" spans="1:189" s="12" customFormat="1" ht="17.25" customHeight="1">
      <c r="A39" s="11"/>
      <c r="B39" s="74"/>
      <c r="C39" s="49"/>
      <c r="D39" s="49"/>
      <c r="E39" s="49"/>
      <c r="F39" s="49"/>
      <c r="G39" s="49"/>
      <c r="H39" s="49"/>
      <c r="I39" s="49"/>
      <c r="J39" s="49"/>
      <c r="K39" s="49"/>
      <c r="L39" s="50"/>
      <c r="M39" s="88"/>
      <c r="N39" s="89"/>
      <c r="O39" s="89"/>
      <c r="P39" s="89"/>
      <c r="Q39" s="89"/>
      <c r="R39" s="89"/>
      <c r="S39" s="89"/>
      <c r="T39" s="89"/>
      <c r="U39" s="89"/>
      <c r="V39" s="89"/>
      <c r="W39" s="89"/>
      <c r="X39" s="89"/>
      <c r="Y39" s="90"/>
      <c r="Z39" s="68"/>
      <c r="AA39" s="69"/>
      <c r="AB39" s="69"/>
      <c r="AC39" s="69"/>
      <c r="AD39" s="69"/>
      <c r="AE39" s="69"/>
      <c r="AF39" s="69"/>
      <c r="AG39" s="69"/>
      <c r="AH39" s="69"/>
      <c r="AI39" s="49"/>
      <c r="AJ39" s="49"/>
      <c r="AK39" s="49"/>
      <c r="AL39" s="50"/>
      <c r="AM39" s="68"/>
      <c r="AN39" s="69"/>
      <c r="AO39" s="69"/>
      <c r="AP39" s="69"/>
      <c r="AQ39" s="69"/>
      <c r="AR39" s="69"/>
      <c r="AS39" s="69"/>
      <c r="AT39" s="69"/>
      <c r="AU39" s="69"/>
      <c r="AV39" s="49"/>
      <c r="AW39" s="49"/>
      <c r="AX39" s="49"/>
      <c r="AY39" s="50"/>
      <c r="AZ39" s="68"/>
      <c r="BA39" s="69"/>
      <c r="BB39" s="69"/>
      <c r="BC39" s="69"/>
      <c r="BD39" s="69"/>
      <c r="BE39" s="69"/>
      <c r="BF39" s="69"/>
      <c r="BG39" s="69"/>
      <c r="BH39" s="69"/>
      <c r="BI39" s="49"/>
      <c r="BJ39" s="49"/>
      <c r="BK39" s="49"/>
      <c r="BL39" s="50"/>
      <c r="BM39" s="68"/>
      <c r="BN39" s="69"/>
      <c r="BO39" s="69"/>
      <c r="BP39" s="69"/>
      <c r="BQ39" s="69"/>
      <c r="BR39" s="69"/>
      <c r="BS39" s="69"/>
      <c r="BT39" s="69"/>
      <c r="BU39" s="69"/>
      <c r="BV39" s="49"/>
      <c r="BW39" s="49"/>
      <c r="BX39" s="49"/>
      <c r="BY39" s="50"/>
      <c r="BZ39" s="81"/>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3"/>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row>
    <row r="40" spans="1:189" s="12" customFormat="1" ht="33.75" customHeight="1">
      <c r="A40" s="11"/>
      <c r="B40" s="84" t="s">
        <v>20</v>
      </c>
      <c r="C40" s="45"/>
      <c r="D40" s="45"/>
      <c r="E40" s="45"/>
      <c r="F40" s="45"/>
      <c r="G40" s="45"/>
      <c r="H40" s="45"/>
      <c r="I40" s="45"/>
      <c r="J40" s="45"/>
      <c r="K40" s="45"/>
      <c r="L40" s="46"/>
      <c r="M40" s="88"/>
      <c r="N40" s="89"/>
      <c r="O40" s="89"/>
      <c r="P40" s="89"/>
      <c r="Q40" s="89"/>
      <c r="R40" s="89"/>
      <c r="S40" s="89"/>
      <c r="T40" s="89"/>
      <c r="U40" s="89"/>
      <c r="V40" s="89"/>
      <c r="W40" s="89"/>
      <c r="X40" s="89"/>
      <c r="Y40" s="90"/>
      <c r="Z40" s="64">
        <f>IF(ISNUMBER(Z22/$M$28*$M$34),Z22/$M$28*$M$34/1000,"")</f>
      </c>
      <c r="AA40" s="65"/>
      <c r="AB40" s="65"/>
      <c r="AC40" s="65"/>
      <c r="AD40" s="65"/>
      <c r="AE40" s="65"/>
      <c r="AF40" s="65"/>
      <c r="AG40" s="65"/>
      <c r="AH40" s="65"/>
      <c r="AI40" s="45" t="s">
        <v>4</v>
      </c>
      <c r="AJ40" s="45"/>
      <c r="AK40" s="45"/>
      <c r="AL40" s="46"/>
      <c r="AM40" s="64">
        <f>IF(ISNUMBER(AM22/$M$28*$M$34),AM22/$M$28*$M$34/1000,"")</f>
      </c>
      <c r="AN40" s="65"/>
      <c r="AO40" s="65"/>
      <c r="AP40" s="65"/>
      <c r="AQ40" s="65"/>
      <c r="AR40" s="65"/>
      <c r="AS40" s="65"/>
      <c r="AT40" s="65"/>
      <c r="AU40" s="65"/>
      <c r="AV40" s="45" t="s">
        <v>4</v>
      </c>
      <c r="AW40" s="45"/>
      <c r="AX40" s="45"/>
      <c r="AY40" s="46"/>
      <c r="AZ40" s="64">
        <f>IF(ISNUMBER(AZ22/$M$28*$M$34),AZ22/$M$28*$M$34/1000,"")</f>
      </c>
      <c r="BA40" s="65"/>
      <c r="BB40" s="65"/>
      <c r="BC40" s="65"/>
      <c r="BD40" s="65"/>
      <c r="BE40" s="65"/>
      <c r="BF40" s="65"/>
      <c r="BG40" s="65"/>
      <c r="BH40" s="65"/>
      <c r="BI40" s="45" t="s">
        <v>4</v>
      </c>
      <c r="BJ40" s="45"/>
      <c r="BK40" s="45"/>
      <c r="BL40" s="46"/>
      <c r="BM40" s="64">
        <f>IF(ISNUMBER(BM22/$M$28*$M$34),BM22/$M$28*$M$34/1000,"")</f>
      </c>
      <c r="BN40" s="65"/>
      <c r="BO40" s="65"/>
      <c r="BP40" s="65"/>
      <c r="BQ40" s="65"/>
      <c r="BR40" s="65"/>
      <c r="BS40" s="65"/>
      <c r="BT40" s="65"/>
      <c r="BU40" s="65"/>
      <c r="BV40" s="45" t="s">
        <v>4</v>
      </c>
      <c r="BW40" s="45"/>
      <c r="BX40" s="45"/>
      <c r="BY40" s="46"/>
      <c r="BZ40" s="75" t="s">
        <v>66</v>
      </c>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7"/>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row>
    <row r="41" spans="1:189" s="12" customFormat="1" ht="33.75" customHeight="1">
      <c r="A41" s="11"/>
      <c r="B41" s="63"/>
      <c r="C41" s="47"/>
      <c r="D41" s="47"/>
      <c r="E41" s="47"/>
      <c r="F41" s="47"/>
      <c r="G41" s="47"/>
      <c r="H41" s="47"/>
      <c r="I41" s="47"/>
      <c r="J41" s="47"/>
      <c r="K41" s="47"/>
      <c r="L41" s="48"/>
      <c r="M41" s="88"/>
      <c r="N41" s="89"/>
      <c r="O41" s="89"/>
      <c r="P41" s="89"/>
      <c r="Q41" s="89"/>
      <c r="R41" s="89"/>
      <c r="S41" s="89"/>
      <c r="T41" s="89"/>
      <c r="U41" s="89"/>
      <c r="V41" s="89"/>
      <c r="W41" s="89"/>
      <c r="X41" s="89"/>
      <c r="Y41" s="90"/>
      <c r="Z41" s="66"/>
      <c r="AA41" s="67"/>
      <c r="AB41" s="67"/>
      <c r="AC41" s="67"/>
      <c r="AD41" s="67"/>
      <c r="AE41" s="67"/>
      <c r="AF41" s="67"/>
      <c r="AG41" s="67"/>
      <c r="AH41" s="67"/>
      <c r="AI41" s="47"/>
      <c r="AJ41" s="47"/>
      <c r="AK41" s="47"/>
      <c r="AL41" s="48"/>
      <c r="AM41" s="66"/>
      <c r="AN41" s="67"/>
      <c r="AO41" s="67"/>
      <c r="AP41" s="67"/>
      <c r="AQ41" s="67"/>
      <c r="AR41" s="67"/>
      <c r="AS41" s="67"/>
      <c r="AT41" s="67"/>
      <c r="AU41" s="67"/>
      <c r="AV41" s="47"/>
      <c r="AW41" s="47"/>
      <c r="AX41" s="47"/>
      <c r="AY41" s="48"/>
      <c r="AZ41" s="66"/>
      <c r="BA41" s="67"/>
      <c r="BB41" s="67"/>
      <c r="BC41" s="67"/>
      <c r="BD41" s="67"/>
      <c r="BE41" s="67"/>
      <c r="BF41" s="67"/>
      <c r="BG41" s="67"/>
      <c r="BH41" s="67"/>
      <c r="BI41" s="47"/>
      <c r="BJ41" s="47"/>
      <c r="BK41" s="47"/>
      <c r="BL41" s="48"/>
      <c r="BM41" s="66"/>
      <c r="BN41" s="67"/>
      <c r="BO41" s="67"/>
      <c r="BP41" s="67"/>
      <c r="BQ41" s="67"/>
      <c r="BR41" s="67"/>
      <c r="BS41" s="67"/>
      <c r="BT41" s="67"/>
      <c r="BU41" s="67"/>
      <c r="BV41" s="47"/>
      <c r="BW41" s="47"/>
      <c r="BX41" s="47"/>
      <c r="BY41" s="48"/>
      <c r="BZ41" s="78"/>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80"/>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row>
    <row r="42" spans="1:189" s="12" customFormat="1" ht="33.75" customHeight="1">
      <c r="A42" s="11"/>
      <c r="B42" s="74"/>
      <c r="C42" s="49"/>
      <c r="D42" s="49"/>
      <c r="E42" s="49"/>
      <c r="F42" s="49"/>
      <c r="G42" s="49"/>
      <c r="H42" s="49"/>
      <c r="I42" s="49"/>
      <c r="J42" s="49"/>
      <c r="K42" s="49"/>
      <c r="L42" s="50"/>
      <c r="M42" s="91"/>
      <c r="N42" s="92"/>
      <c r="O42" s="92"/>
      <c r="P42" s="92"/>
      <c r="Q42" s="92"/>
      <c r="R42" s="92"/>
      <c r="S42" s="92"/>
      <c r="T42" s="92"/>
      <c r="U42" s="92"/>
      <c r="V42" s="92"/>
      <c r="W42" s="92"/>
      <c r="X42" s="92"/>
      <c r="Y42" s="93"/>
      <c r="Z42" s="68"/>
      <c r="AA42" s="69"/>
      <c r="AB42" s="69"/>
      <c r="AC42" s="69"/>
      <c r="AD42" s="69"/>
      <c r="AE42" s="69"/>
      <c r="AF42" s="69"/>
      <c r="AG42" s="69"/>
      <c r="AH42" s="69"/>
      <c r="AI42" s="49"/>
      <c r="AJ42" s="49"/>
      <c r="AK42" s="49"/>
      <c r="AL42" s="50"/>
      <c r="AM42" s="68"/>
      <c r="AN42" s="69"/>
      <c r="AO42" s="69"/>
      <c r="AP42" s="69"/>
      <c r="AQ42" s="69"/>
      <c r="AR42" s="69"/>
      <c r="AS42" s="69"/>
      <c r="AT42" s="69"/>
      <c r="AU42" s="69"/>
      <c r="AV42" s="49"/>
      <c r="AW42" s="49"/>
      <c r="AX42" s="49"/>
      <c r="AY42" s="50"/>
      <c r="AZ42" s="68"/>
      <c r="BA42" s="69"/>
      <c r="BB42" s="69"/>
      <c r="BC42" s="69"/>
      <c r="BD42" s="69"/>
      <c r="BE42" s="69"/>
      <c r="BF42" s="69"/>
      <c r="BG42" s="69"/>
      <c r="BH42" s="69"/>
      <c r="BI42" s="49"/>
      <c r="BJ42" s="49"/>
      <c r="BK42" s="49"/>
      <c r="BL42" s="50"/>
      <c r="BM42" s="68"/>
      <c r="BN42" s="69"/>
      <c r="BO42" s="69"/>
      <c r="BP42" s="69"/>
      <c r="BQ42" s="69"/>
      <c r="BR42" s="69"/>
      <c r="BS42" s="69"/>
      <c r="BT42" s="69"/>
      <c r="BU42" s="69"/>
      <c r="BV42" s="49"/>
      <c r="BW42" s="49"/>
      <c r="BX42" s="49"/>
      <c r="BY42" s="50"/>
      <c r="BZ42" s="81"/>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3"/>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row>
    <row r="43" spans="1:189" s="12" customFormat="1" ht="16.5" customHeight="1">
      <c r="A43" s="11"/>
      <c r="B43" s="62" t="s">
        <v>21</v>
      </c>
      <c r="C43" s="45"/>
      <c r="D43" s="45"/>
      <c r="E43" s="45"/>
      <c r="F43" s="45"/>
      <c r="G43" s="45"/>
      <c r="H43" s="45"/>
      <c r="I43" s="45"/>
      <c r="J43" s="45"/>
      <c r="K43" s="45"/>
      <c r="L43" s="45"/>
      <c r="M43" s="45"/>
      <c r="N43" s="45"/>
      <c r="O43" s="45"/>
      <c r="P43" s="45"/>
      <c r="Q43" s="45"/>
      <c r="R43" s="45"/>
      <c r="S43" s="45"/>
      <c r="T43" s="45"/>
      <c r="U43" s="45"/>
      <c r="V43" s="45"/>
      <c r="W43" s="45"/>
      <c r="X43" s="45"/>
      <c r="Y43" s="46"/>
      <c r="Z43" s="39">
        <f>IF(ISNUMBER(Z28/$M$28),(Z28/$M$28-1)*100,"")</f>
      </c>
      <c r="AA43" s="40"/>
      <c r="AB43" s="40"/>
      <c r="AC43" s="40"/>
      <c r="AD43" s="40"/>
      <c r="AE43" s="40"/>
      <c r="AF43" s="40"/>
      <c r="AG43" s="40"/>
      <c r="AH43" s="40"/>
      <c r="AI43" s="45" t="s">
        <v>5</v>
      </c>
      <c r="AJ43" s="45"/>
      <c r="AK43" s="45"/>
      <c r="AL43" s="46"/>
      <c r="AM43" s="39">
        <f>IF(ISNUMBER(AM28/$M$28),(AM28/$M$28-1)*100,"")</f>
      </c>
      <c r="AN43" s="40"/>
      <c r="AO43" s="40"/>
      <c r="AP43" s="40"/>
      <c r="AQ43" s="40"/>
      <c r="AR43" s="40"/>
      <c r="AS43" s="40"/>
      <c r="AT43" s="40"/>
      <c r="AU43" s="40"/>
      <c r="AV43" s="45" t="s">
        <v>5</v>
      </c>
      <c r="AW43" s="45"/>
      <c r="AX43" s="45"/>
      <c r="AY43" s="46"/>
      <c r="AZ43" s="39">
        <f>IF(ISNUMBER(AZ28/$M$28),(AZ28/$M$28-1)*100,"")</f>
      </c>
      <c r="BA43" s="40"/>
      <c r="BB43" s="40"/>
      <c r="BC43" s="40"/>
      <c r="BD43" s="40"/>
      <c r="BE43" s="40"/>
      <c r="BF43" s="40"/>
      <c r="BG43" s="40"/>
      <c r="BH43" s="40"/>
      <c r="BI43" s="45" t="s">
        <v>5</v>
      </c>
      <c r="BJ43" s="45"/>
      <c r="BK43" s="45"/>
      <c r="BL43" s="46"/>
      <c r="BM43" s="39">
        <f>IF(ISNUMBER(BM28/$M$28),(BM28/$M$28-1)*100,"")</f>
      </c>
      <c r="BN43" s="40"/>
      <c r="BO43" s="40"/>
      <c r="BP43" s="40"/>
      <c r="BQ43" s="40"/>
      <c r="BR43" s="40"/>
      <c r="BS43" s="40"/>
      <c r="BT43" s="40"/>
      <c r="BU43" s="40"/>
      <c r="BV43" s="45" t="s">
        <v>5</v>
      </c>
      <c r="BW43" s="45"/>
      <c r="BX43" s="45"/>
      <c r="BY43" s="46"/>
      <c r="BZ43" s="53" t="s">
        <v>63</v>
      </c>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5"/>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row>
    <row r="44" spans="1:189" s="12" customFormat="1" ht="16.5" customHeight="1">
      <c r="A44" s="11"/>
      <c r="B44" s="63"/>
      <c r="C44" s="47"/>
      <c r="D44" s="47"/>
      <c r="E44" s="47"/>
      <c r="F44" s="47"/>
      <c r="G44" s="47"/>
      <c r="H44" s="47"/>
      <c r="I44" s="47"/>
      <c r="J44" s="47"/>
      <c r="K44" s="47"/>
      <c r="L44" s="47"/>
      <c r="M44" s="47"/>
      <c r="N44" s="47"/>
      <c r="O44" s="47"/>
      <c r="P44" s="47"/>
      <c r="Q44" s="47"/>
      <c r="R44" s="47"/>
      <c r="S44" s="47"/>
      <c r="T44" s="47"/>
      <c r="U44" s="47"/>
      <c r="V44" s="47"/>
      <c r="W44" s="47"/>
      <c r="X44" s="47"/>
      <c r="Y44" s="48"/>
      <c r="Z44" s="41"/>
      <c r="AA44" s="42"/>
      <c r="AB44" s="42"/>
      <c r="AC44" s="42"/>
      <c r="AD44" s="42"/>
      <c r="AE44" s="42"/>
      <c r="AF44" s="42"/>
      <c r="AG44" s="42"/>
      <c r="AH44" s="42"/>
      <c r="AI44" s="47"/>
      <c r="AJ44" s="47"/>
      <c r="AK44" s="47"/>
      <c r="AL44" s="48"/>
      <c r="AM44" s="41"/>
      <c r="AN44" s="42"/>
      <c r="AO44" s="42"/>
      <c r="AP44" s="42"/>
      <c r="AQ44" s="42"/>
      <c r="AR44" s="42"/>
      <c r="AS44" s="42"/>
      <c r="AT44" s="42"/>
      <c r="AU44" s="42"/>
      <c r="AV44" s="47"/>
      <c r="AW44" s="47"/>
      <c r="AX44" s="47"/>
      <c r="AY44" s="48"/>
      <c r="AZ44" s="41"/>
      <c r="BA44" s="42"/>
      <c r="BB44" s="42"/>
      <c r="BC44" s="42"/>
      <c r="BD44" s="42"/>
      <c r="BE44" s="42"/>
      <c r="BF44" s="42"/>
      <c r="BG44" s="42"/>
      <c r="BH44" s="42"/>
      <c r="BI44" s="47"/>
      <c r="BJ44" s="47"/>
      <c r="BK44" s="47"/>
      <c r="BL44" s="48"/>
      <c r="BM44" s="41"/>
      <c r="BN44" s="42"/>
      <c r="BO44" s="42"/>
      <c r="BP44" s="42"/>
      <c r="BQ44" s="42"/>
      <c r="BR44" s="42"/>
      <c r="BS44" s="42"/>
      <c r="BT44" s="42"/>
      <c r="BU44" s="42"/>
      <c r="BV44" s="47"/>
      <c r="BW44" s="47"/>
      <c r="BX44" s="47"/>
      <c r="BY44" s="48"/>
      <c r="BZ44" s="56"/>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8"/>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row>
    <row r="45" spans="1:189" s="12" customFormat="1" ht="16.5" customHeight="1">
      <c r="A45" s="11"/>
      <c r="B45" s="74"/>
      <c r="C45" s="49"/>
      <c r="D45" s="49"/>
      <c r="E45" s="49"/>
      <c r="F45" s="49"/>
      <c r="G45" s="49"/>
      <c r="H45" s="49"/>
      <c r="I45" s="49"/>
      <c r="J45" s="49"/>
      <c r="K45" s="49"/>
      <c r="L45" s="49"/>
      <c r="M45" s="49"/>
      <c r="N45" s="49"/>
      <c r="O45" s="49"/>
      <c r="P45" s="49"/>
      <c r="Q45" s="49"/>
      <c r="R45" s="49"/>
      <c r="S45" s="49"/>
      <c r="T45" s="49"/>
      <c r="U45" s="49"/>
      <c r="V45" s="49"/>
      <c r="W45" s="49"/>
      <c r="X45" s="49"/>
      <c r="Y45" s="50"/>
      <c r="Z45" s="43"/>
      <c r="AA45" s="44"/>
      <c r="AB45" s="44"/>
      <c r="AC45" s="44"/>
      <c r="AD45" s="44"/>
      <c r="AE45" s="44"/>
      <c r="AF45" s="44"/>
      <c r="AG45" s="44"/>
      <c r="AH45" s="44"/>
      <c r="AI45" s="49"/>
      <c r="AJ45" s="49"/>
      <c r="AK45" s="49"/>
      <c r="AL45" s="50"/>
      <c r="AM45" s="43"/>
      <c r="AN45" s="44"/>
      <c r="AO45" s="44"/>
      <c r="AP45" s="44"/>
      <c r="AQ45" s="44"/>
      <c r="AR45" s="44"/>
      <c r="AS45" s="44"/>
      <c r="AT45" s="44"/>
      <c r="AU45" s="44"/>
      <c r="AV45" s="49"/>
      <c r="AW45" s="49"/>
      <c r="AX45" s="49"/>
      <c r="AY45" s="50"/>
      <c r="AZ45" s="43"/>
      <c r="BA45" s="44"/>
      <c r="BB45" s="44"/>
      <c r="BC45" s="44"/>
      <c r="BD45" s="44"/>
      <c r="BE45" s="44"/>
      <c r="BF45" s="44"/>
      <c r="BG45" s="44"/>
      <c r="BH45" s="44"/>
      <c r="BI45" s="49"/>
      <c r="BJ45" s="49"/>
      <c r="BK45" s="49"/>
      <c r="BL45" s="50"/>
      <c r="BM45" s="43"/>
      <c r="BN45" s="44"/>
      <c r="BO45" s="44"/>
      <c r="BP45" s="44"/>
      <c r="BQ45" s="44"/>
      <c r="BR45" s="44"/>
      <c r="BS45" s="44"/>
      <c r="BT45" s="44"/>
      <c r="BU45" s="44"/>
      <c r="BV45" s="49"/>
      <c r="BW45" s="49"/>
      <c r="BX45" s="49"/>
      <c r="BY45" s="50"/>
      <c r="BZ45" s="61"/>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60"/>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row>
    <row r="46" spans="1:189" s="12" customFormat="1" ht="16.5" customHeight="1">
      <c r="A46" s="11"/>
      <c r="B46" s="62" t="s">
        <v>22</v>
      </c>
      <c r="C46" s="45"/>
      <c r="D46" s="45"/>
      <c r="E46" s="45"/>
      <c r="F46" s="45"/>
      <c r="G46" s="45"/>
      <c r="H46" s="45"/>
      <c r="I46" s="45"/>
      <c r="J46" s="45"/>
      <c r="K46" s="45"/>
      <c r="L46" s="45"/>
      <c r="M46" s="45"/>
      <c r="N46" s="45"/>
      <c r="O46" s="45"/>
      <c r="P46" s="45"/>
      <c r="Q46" s="45"/>
      <c r="R46" s="45"/>
      <c r="S46" s="45"/>
      <c r="T46" s="45"/>
      <c r="U46" s="45"/>
      <c r="V46" s="45"/>
      <c r="W46" s="45"/>
      <c r="X46" s="45"/>
      <c r="Y46" s="46"/>
      <c r="Z46" s="64">
        <f>IF(ISNUMBER(Z40-Z37),Z40-Z37,"")</f>
      </c>
      <c r="AA46" s="65"/>
      <c r="AB46" s="65"/>
      <c r="AC46" s="65"/>
      <c r="AD46" s="65"/>
      <c r="AE46" s="65"/>
      <c r="AF46" s="65"/>
      <c r="AG46" s="65"/>
      <c r="AH46" s="65"/>
      <c r="AI46" s="45" t="s">
        <v>4</v>
      </c>
      <c r="AJ46" s="45"/>
      <c r="AK46" s="45"/>
      <c r="AL46" s="46"/>
      <c r="AM46" s="64">
        <f>IF(ISNUMBER(AM40-AM37),AM40-AM37,"")</f>
      </c>
      <c r="AN46" s="65"/>
      <c r="AO46" s="65"/>
      <c r="AP46" s="65"/>
      <c r="AQ46" s="65"/>
      <c r="AR46" s="65"/>
      <c r="AS46" s="65"/>
      <c r="AT46" s="65"/>
      <c r="AU46" s="65"/>
      <c r="AV46" s="45" t="s">
        <v>4</v>
      </c>
      <c r="AW46" s="45"/>
      <c r="AX46" s="45"/>
      <c r="AY46" s="46"/>
      <c r="AZ46" s="64">
        <f>IF(ISNUMBER(AZ40-AZ37),AZ40-AZ37,"")</f>
      </c>
      <c r="BA46" s="65"/>
      <c r="BB46" s="65"/>
      <c r="BC46" s="65"/>
      <c r="BD46" s="65"/>
      <c r="BE46" s="65"/>
      <c r="BF46" s="65"/>
      <c r="BG46" s="65"/>
      <c r="BH46" s="65"/>
      <c r="BI46" s="45" t="s">
        <v>4</v>
      </c>
      <c r="BJ46" s="45"/>
      <c r="BK46" s="45"/>
      <c r="BL46" s="46"/>
      <c r="BM46" s="64">
        <f>IF(ISNUMBER(BM40-BM37),BM40-BM37,"")</f>
      </c>
      <c r="BN46" s="65"/>
      <c r="BO46" s="65"/>
      <c r="BP46" s="65"/>
      <c r="BQ46" s="65"/>
      <c r="BR46" s="65"/>
      <c r="BS46" s="65"/>
      <c r="BT46" s="65"/>
      <c r="BU46" s="65"/>
      <c r="BV46" s="45" t="s">
        <v>4</v>
      </c>
      <c r="BW46" s="45"/>
      <c r="BX46" s="45"/>
      <c r="BY46" s="46"/>
      <c r="BZ46" s="53" t="s">
        <v>64</v>
      </c>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5"/>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row>
    <row r="47" spans="1:189" s="12" customFormat="1" ht="16.5" customHeight="1">
      <c r="A47" s="11"/>
      <c r="B47" s="63"/>
      <c r="C47" s="47"/>
      <c r="D47" s="47"/>
      <c r="E47" s="47"/>
      <c r="F47" s="47"/>
      <c r="G47" s="47"/>
      <c r="H47" s="47"/>
      <c r="I47" s="47"/>
      <c r="J47" s="47"/>
      <c r="K47" s="47"/>
      <c r="L47" s="47"/>
      <c r="M47" s="47"/>
      <c r="N47" s="47"/>
      <c r="O47" s="47"/>
      <c r="P47" s="47"/>
      <c r="Q47" s="47"/>
      <c r="R47" s="47"/>
      <c r="S47" s="47"/>
      <c r="T47" s="47"/>
      <c r="U47" s="47"/>
      <c r="V47" s="47"/>
      <c r="W47" s="47"/>
      <c r="X47" s="47"/>
      <c r="Y47" s="48"/>
      <c r="Z47" s="66"/>
      <c r="AA47" s="67"/>
      <c r="AB47" s="67"/>
      <c r="AC47" s="67"/>
      <c r="AD47" s="67"/>
      <c r="AE47" s="67"/>
      <c r="AF47" s="67"/>
      <c r="AG47" s="67"/>
      <c r="AH47" s="67"/>
      <c r="AI47" s="47"/>
      <c r="AJ47" s="47"/>
      <c r="AK47" s="47"/>
      <c r="AL47" s="48"/>
      <c r="AM47" s="66"/>
      <c r="AN47" s="67"/>
      <c r="AO47" s="67"/>
      <c r="AP47" s="67"/>
      <c r="AQ47" s="67"/>
      <c r="AR47" s="67"/>
      <c r="AS47" s="67"/>
      <c r="AT47" s="67"/>
      <c r="AU47" s="67"/>
      <c r="AV47" s="47"/>
      <c r="AW47" s="47"/>
      <c r="AX47" s="47"/>
      <c r="AY47" s="48"/>
      <c r="AZ47" s="66"/>
      <c r="BA47" s="67"/>
      <c r="BB47" s="67"/>
      <c r="BC47" s="67"/>
      <c r="BD47" s="67"/>
      <c r="BE47" s="67"/>
      <c r="BF47" s="67"/>
      <c r="BG47" s="67"/>
      <c r="BH47" s="67"/>
      <c r="BI47" s="47"/>
      <c r="BJ47" s="47"/>
      <c r="BK47" s="47"/>
      <c r="BL47" s="48"/>
      <c r="BM47" s="66"/>
      <c r="BN47" s="67"/>
      <c r="BO47" s="67"/>
      <c r="BP47" s="67"/>
      <c r="BQ47" s="67"/>
      <c r="BR47" s="67"/>
      <c r="BS47" s="67"/>
      <c r="BT47" s="67"/>
      <c r="BU47" s="67"/>
      <c r="BV47" s="47"/>
      <c r="BW47" s="47"/>
      <c r="BX47" s="47"/>
      <c r="BY47" s="48"/>
      <c r="BZ47" s="56"/>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8"/>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row>
    <row r="48" spans="1:189" s="12" customFormat="1" ht="16.5" customHeight="1">
      <c r="A48" s="11"/>
      <c r="B48" s="63"/>
      <c r="C48" s="47"/>
      <c r="D48" s="47"/>
      <c r="E48" s="47"/>
      <c r="F48" s="47"/>
      <c r="G48" s="47"/>
      <c r="H48" s="47"/>
      <c r="I48" s="47"/>
      <c r="J48" s="47"/>
      <c r="K48" s="47"/>
      <c r="L48" s="47"/>
      <c r="M48" s="47"/>
      <c r="N48" s="47"/>
      <c r="O48" s="47"/>
      <c r="P48" s="47"/>
      <c r="Q48" s="47"/>
      <c r="R48" s="47"/>
      <c r="S48" s="47"/>
      <c r="T48" s="47"/>
      <c r="U48" s="47"/>
      <c r="V48" s="47"/>
      <c r="W48" s="47"/>
      <c r="X48" s="47"/>
      <c r="Y48" s="48"/>
      <c r="Z48" s="66"/>
      <c r="AA48" s="67"/>
      <c r="AB48" s="67"/>
      <c r="AC48" s="67"/>
      <c r="AD48" s="67"/>
      <c r="AE48" s="67"/>
      <c r="AF48" s="67"/>
      <c r="AG48" s="67"/>
      <c r="AH48" s="67"/>
      <c r="AI48" s="47"/>
      <c r="AJ48" s="47"/>
      <c r="AK48" s="47"/>
      <c r="AL48" s="48"/>
      <c r="AM48" s="66"/>
      <c r="AN48" s="67"/>
      <c r="AO48" s="67"/>
      <c r="AP48" s="67"/>
      <c r="AQ48" s="67"/>
      <c r="AR48" s="67"/>
      <c r="AS48" s="67"/>
      <c r="AT48" s="67"/>
      <c r="AU48" s="67"/>
      <c r="AV48" s="47"/>
      <c r="AW48" s="47"/>
      <c r="AX48" s="47"/>
      <c r="AY48" s="48"/>
      <c r="AZ48" s="66"/>
      <c r="BA48" s="67"/>
      <c r="BB48" s="67"/>
      <c r="BC48" s="67"/>
      <c r="BD48" s="67"/>
      <c r="BE48" s="67"/>
      <c r="BF48" s="67"/>
      <c r="BG48" s="67"/>
      <c r="BH48" s="67"/>
      <c r="BI48" s="47"/>
      <c r="BJ48" s="47"/>
      <c r="BK48" s="47"/>
      <c r="BL48" s="48"/>
      <c r="BM48" s="66"/>
      <c r="BN48" s="67"/>
      <c r="BO48" s="67"/>
      <c r="BP48" s="67"/>
      <c r="BQ48" s="67"/>
      <c r="BR48" s="67"/>
      <c r="BS48" s="67"/>
      <c r="BT48" s="67"/>
      <c r="BU48" s="67"/>
      <c r="BV48" s="47"/>
      <c r="BW48" s="47"/>
      <c r="BX48" s="47"/>
      <c r="BY48" s="48"/>
      <c r="BZ48" s="56"/>
      <c r="CA48" s="57"/>
      <c r="CB48" s="57"/>
      <c r="CC48" s="57"/>
      <c r="CD48" s="57"/>
      <c r="CE48" s="57"/>
      <c r="CF48" s="57"/>
      <c r="CG48" s="57"/>
      <c r="CH48" s="57"/>
      <c r="CI48" s="57"/>
      <c r="CJ48" s="57"/>
      <c r="CK48" s="57"/>
      <c r="CL48" s="57"/>
      <c r="CM48" s="57"/>
      <c r="CN48" s="57"/>
      <c r="CO48" s="57"/>
      <c r="CP48" s="59"/>
      <c r="CQ48" s="59"/>
      <c r="CR48" s="59"/>
      <c r="CS48" s="59"/>
      <c r="CT48" s="59"/>
      <c r="CU48" s="59"/>
      <c r="CV48" s="59"/>
      <c r="CW48" s="59"/>
      <c r="CX48" s="59"/>
      <c r="CY48" s="59"/>
      <c r="CZ48" s="59"/>
      <c r="DA48" s="59"/>
      <c r="DB48" s="59"/>
      <c r="DC48" s="59"/>
      <c r="DD48" s="59"/>
      <c r="DE48" s="59"/>
      <c r="DF48" s="59"/>
      <c r="DG48" s="60"/>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row>
    <row r="49" spans="1:189" s="12" customFormat="1" ht="17.25" customHeight="1">
      <c r="A49" s="11"/>
      <c r="B49" s="73" t="s">
        <v>70</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22"/>
      <c r="CQ49" s="22"/>
      <c r="CR49" s="22"/>
      <c r="CS49" s="22"/>
      <c r="CT49" s="22"/>
      <c r="CU49" s="22"/>
      <c r="CV49" s="22"/>
      <c r="CW49" s="22"/>
      <c r="CX49" s="22"/>
      <c r="CY49" s="22"/>
      <c r="CZ49" s="22"/>
      <c r="DA49" s="22"/>
      <c r="DB49" s="22"/>
      <c r="DC49" s="22"/>
      <c r="DD49" s="22"/>
      <c r="DE49" s="22"/>
      <c r="DF49" s="22"/>
      <c r="DG49" s="22"/>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row>
    <row r="50" spans="1:189" s="12" customFormat="1" ht="17.25" customHeight="1">
      <c r="A50" s="11"/>
      <c r="B50" s="51" t="s">
        <v>57</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22"/>
      <c r="CQ50" s="22"/>
      <c r="CR50" s="22"/>
      <c r="CS50" s="22"/>
      <c r="CT50" s="22"/>
      <c r="CU50" s="22"/>
      <c r="CV50" s="22"/>
      <c r="CW50" s="22"/>
      <c r="CX50" s="22"/>
      <c r="CY50" s="22"/>
      <c r="CZ50" s="22"/>
      <c r="DA50" s="22"/>
      <c r="DB50" s="22"/>
      <c r="DC50" s="22"/>
      <c r="DD50" s="22"/>
      <c r="DE50" s="22"/>
      <c r="DF50" s="22"/>
      <c r="DG50" s="22"/>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row>
    <row r="51" spans="1:189" s="12" customFormat="1" ht="17.25" customHeight="1">
      <c r="A51" s="11"/>
      <c r="B51" s="51" t="s">
        <v>58</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22"/>
      <c r="CQ51" s="22"/>
      <c r="CR51" s="22"/>
      <c r="CS51" s="22"/>
      <c r="CT51" s="22"/>
      <c r="CU51" s="22"/>
      <c r="CV51" s="22"/>
      <c r="CW51" s="22"/>
      <c r="CX51" s="22"/>
      <c r="CY51" s="22"/>
      <c r="CZ51" s="22"/>
      <c r="DA51" s="22"/>
      <c r="DB51" s="22"/>
      <c r="DC51" s="22"/>
      <c r="DD51" s="22"/>
      <c r="DE51" s="22"/>
      <c r="DF51" s="22"/>
      <c r="DG51" s="22"/>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row>
    <row r="52" spans="1:189" s="10" customFormat="1" ht="11.25" customHeight="1">
      <c r="A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row>
    <row r="53" spans="1:189" s="10" customFormat="1" ht="11.25" customHeight="1">
      <c r="A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row>
    <row r="54" spans="1:189" s="10" customFormat="1" ht="11.25" customHeight="1">
      <c r="A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password="EAA0" sheet="1" objects="1" scenarios="1" selectLockedCells="1"/>
  <mergeCells count="134">
    <mergeCell ref="CE4:DA4"/>
    <mergeCell ref="CE5:DA5"/>
    <mergeCell ref="CE3:DA3"/>
    <mergeCell ref="BX6:DF6"/>
    <mergeCell ref="CD2:DF2"/>
    <mergeCell ref="B51:CO51"/>
    <mergeCell ref="B6:AR6"/>
    <mergeCell ref="B7:L9"/>
    <mergeCell ref="M7:Y9"/>
    <mergeCell ref="Z7:AL9"/>
    <mergeCell ref="AM7:AY9"/>
    <mergeCell ref="AZ7:BL9"/>
    <mergeCell ref="BM7:BY9"/>
    <mergeCell ref="BZ7:DG9"/>
    <mergeCell ref="M16:Y18"/>
    <mergeCell ref="Z16:AL18"/>
    <mergeCell ref="BZ16:DG18"/>
    <mergeCell ref="M13:Y15"/>
    <mergeCell ref="Z13:AL15"/>
    <mergeCell ref="BZ13:DG15"/>
    <mergeCell ref="BZ19:DG21"/>
    <mergeCell ref="B10:L12"/>
    <mergeCell ref="M10:Y12"/>
    <mergeCell ref="Z10:AL12"/>
    <mergeCell ref="AM10:BY21"/>
    <mergeCell ref="BZ10:DG12"/>
    <mergeCell ref="B13:L15"/>
    <mergeCell ref="B16:L18"/>
    <mergeCell ref="AV22:AY24"/>
    <mergeCell ref="AZ22:BH24"/>
    <mergeCell ref="BI22:BL24"/>
    <mergeCell ref="BM22:BU24"/>
    <mergeCell ref="BV22:BY24"/>
    <mergeCell ref="B19:L21"/>
    <mergeCell ref="M19:Y21"/>
    <mergeCell ref="Z19:AL21"/>
    <mergeCell ref="BZ22:DG24"/>
    <mergeCell ref="B22:L24"/>
    <mergeCell ref="M22:U24"/>
    <mergeCell ref="V22:Y24"/>
    <mergeCell ref="Z22:AH24"/>
    <mergeCell ref="AI22:AL24"/>
    <mergeCell ref="AM22:AU24"/>
    <mergeCell ref="AV25:AY27"/>
    <mergeCell ref="AZ25:BH27"/>
    <mergeCell ref="BI25:BL27"/>
    <mergeCell ref="BM25:BU27"/>
    <mergeCell ref="BV25:BY27"/>
    <mergeCell ref="BZ25:DG27"/>
    <mergeCell ref="B25:L27"/>
    <mergeCell ref="M25:U27"/>
    <mergeCell ref="V25:Y27"/>
    <mergeCell ref="Z25:AH27"/>
    <mergeCell ref="AI25:AL27"/>
    <mergeCell ref="AM25:AU27"/>
    <mergeCell ref="AV28:AY30"/>
    <mergeCell ref="AZ28:BH30"/>
    <mergeCell ref="BI28:BL30"/>
    <mergeCell ref="BM28:BU30"/>
    <mergeCell ref="BV28:BY30"/>
    <mergeCell ref="BZ28:DG30"/>
    <mergeCell ref="B28:L30"/>
    <mergeCell ref="M28:U30"/>
    <mergeCell ref="V28:Y30"/>
    <mergeCell ref="Z28:AH30"/>
    <mergeCell ref="AI28:AL30"/>
    <mergeCell ref="AM28:AU30"/>
    <mergeCell ref="BZ31:DG33"/>
    <mergeCell ref="B34:L36"/>
    <mergeCell ref="M34:T36"/>
    <mergeCell ref="U34:Y36"/>
    <mergeCell ref="Z34:AG36"/>
    <mergeCell ref="AH34:AL36"/>
    <mergeCell ref="AM34:AT36"/>
    <mergeCell ref="AU34:AY36"/>
    <mergeCell ref="AZ34:BG36"/>
    <mergeCell ref="BH34:BL36"/>
    <mergeCell ref="B31:L33"/>
    <mergeCell ref="M31:Y33"/>
    <mergeCell ref="Z31:AL33"/>
    <mergeCell ref="AM31:AY33"/>
    <mergeCell ref="AZ31:BL33"/>
    <mergeCell ref="BM31:BY33"/>
    <mergeCell ref="BM34:BT36"/>
    <mergeCell ref="BU34:BY36"/>
    <mergeCell ref="BZ34:DG36"/>
    <mergeCell ref="BI46:BL48"/>
    <mergeCell ref="BM46:BU48"/>
    <mergeCell ref="BV46:BY48"/>
    <mergeCell ref="BV37:BY39"/>
    <mergeCell ref="BZ37:DG39"/>
    <mergeCell ref="BI40:BL42"/>
    <mergeCell ref="BM40:BU42"/>
    <mergeCell ref="B40:L42"/>
    <mergeCell ref="Z40:AH42"/>
    <mergeCell ref="AI40:AL42"/>
    <mergeCell ref="AM40:AU42"/>
    <mergeCell ref="AV40:AY42"/>
    <mergeCell ref="AZ40:BH42"/>
    <mergeCell ref="Z37:AH39"/>
    <mergeCell ref="AI37:AL39"/>
    <mergeCell ref="AM37:AU39"/>
    <mergeCell ref="AV37:AY39"/>
    <mergeCell ref="AZ37:BH39"/>
    <mergeCell ref="BI37:BL39"/>
    <mergeCell ref="BW5:CB5"/>
    <mergeCell ref="B49:CO49"/>
    <mergeCell ref="AM46:AU48"/>
    <mergeCell ref="AV46:AY48"/>
    <mergeCell ref="AZ46:BH48"/>
    <mergeCell ref="B43:Y45"/>
    <mergeCell ref="BV40:BY42"/>
    <mergeCell ref="BZ40:DG42"/>
    <mergeCell ref="B37:L39"/>
    <mergeCell ref="M37:Y42"/>
    <mergeCell ref="DC1:DF1"/>
    <mergeCell ref="BZ46:DG48"/>
    <mergeCell ref="BI43:BL45"/>
    <mergeCell ref="BM43:BU45"/>
    <mergeCell ref="BV43:BY45"/>
    <mergeCell ref="BZ43:DG45"/>
    <mergeCell ref="BM37:BU39"/>
    <mergeCell ref="B1:BO2"/>
    <mergeCell ref="BW2:CB2"/>
    <mergeCell ref="BW4:CB4"/>
    <mergeCell ref="Z43:AH45"/>
    <mergeCell ref="AI43:AL45"/>
    <mergeCell ref="AM43:AU45"/>
    <mergeCell ref="AV43:AY45"/>
    <mergeCell ref="AZ43:BH45"/>
    <mergeCell ref="B50:CO50"/>
    <mergeCell ref="B46:Y48"/>
    <mergeCell ref="Z46:AH48"/>
    <mergeCell ref="AI46:AL48"/>
  </mergeCells>
  <dataValidations count="1">
    <dataValidation type="list" allowBlank="1" showInputMessage="1" showErrorMessage="1" sqref="M31:BY33">
      <formula1>$DH$31:$DH$32</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G54"/>
  <sheetViews>
    <sheetView showGridLines="0" view="pageBreakPreview" zoomScale="70" zoomScaleNormal="85" zoomScaleSheetLayoutView="70" zoomScalePageLayoutView="85" workbookViewId="0" topLeftCell="A1">
      <selection activeCell="CE3" sqref="CE3:DA3"/>
    </sheetView>
  </sheetViews>
  <sheetFormatPr defaultColWidth="9.140625" defaultRowHeight="15"/>
  <cols>
    <col min="1" max="1" width="1.8515625" style="9" customWidth="1"/>
    <col min="2" max="2" width="1.8515625" style="10" customWidth="1"/>
    <col min="3" max="38" width="1.8515625" style="9" customWidth="1"/>
    <col min="39" max="77" width="1.7109375" style="9" customWidth="1"/>
    <col min="78" max="105" width="1.8515625" style="9" customWidth="1"/>
    <col min="106" max="106" width="1.8515625" style="10" customWidth="1"/>
    <col min="107" max="110" width="1.8515625" style="9" customWidth="1"/>
    <col min="111" max="111" width="4.140625" style="9" customWidth="1"/>
    <col min="112" max="189" width="1.8515625" style="9" customWidth="1"/>
    <col min="190" max="16384" width="9.00390625" style="9" customWidth="1"/>
  </cols>
  <sheetData>
    <row r="1" spans="1:110" s="3" customFormat="1" ht="22.5" customHeight="1">
      <c r="A1" s="8"/>
      <c r="B1" s="70" t="s">
        <v>78</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DC1" s="52" t="s">
        <v>60</v>
      </c>
      <c r="DD1" s="52"/>
      <c r="DE1" s="52"/>
      <c r="DF1" s="52"/>
    </row>
    <row r="2" spans="1:189" s="10" customFormat="1" ht="29.25" customHeight="1">
      <c r="A2" s="9"/>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2"/>
      <c r="BQ2" s="2"/>
      <c r="BR2" s="2"/>
      <c r="BS2" s="2"/>
      <c r="BT2" s="2"/>
      <c r="BU2" s="6"/>
      <c r="BV2" s="6"/>
      <c r="BW2" s="71" t="s">
        <v>67</v>
      </c>
      <c r="BX2" s="71"/>
      <c r="BY2" s="71"/>
      <c r="BZ2" s="71"/>
      <c r="CA2" s="71"/>
      <c r="CB2" s="71"/>
      <c r="CC2" s="32" t="s">
        <v>62</v>
      </c>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6"/>
      <c r="DH2" s="6"/>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row>
    <row r="3" spans="1:189" s="10" customFormat="1" ht="29.25" customHeight="1">
      <c r="A3" s="9"/>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13"/>
      <c r="BV3" s="13"/>
      <c r="BW3" s="16"/>
      <c r="BX3" s="16"/>
      <c r="BY3" s="16"/>
      <c r="BZ3" s="16"/>
      <c r="CA3" s="16"/>
      <c r="CB3" s="16"/>
      <c r="CC3" s="16"/>
      <c r="CD3" s="17" t="s">
        <v>73</v>
      </c>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17" t="s">
        <v>74</v>
      </c>
      <c r="DC3" s="17"/>
      <c r="DD3" s="17"/>
      <c r="DE3" s="17"/>
      <c r="DF3" s="17"/>
      <c r="DG3" s="6"/>
      <c r="DH3" s="6"/>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row>
    <row r="4" spans="1:189" s="10" customFormat="1" ht="29.25" customHeight="1">
      <c r="A4" s="9"/>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6"/>
      <c r="BV4" s="6"/>
      <c r="BW4" s="72" t="s">
        <v>68</v>
      </c>
      <c r="BX4" s="72"/>
      <c r="BY4" s="72"/>
      <c r="BZ4" s="72"/>
      <c r="CA4" s="72"/>
      <c r="CB4" s="72"/>
      <c r="CC4" s="16" t="s">
        <v>62</v>
      </c>
      <c r="CD4" s="18"/>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19"/>
      <c r="DC4" s="19"/>
      <c r="DD4" s="19"/>
      <c r="DE4" s="19"/>
      <c r="DF4" s="19"/>
      <c r="DG4" s="7"/>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row>
    <row r="5" spans="1:189" s="10" customFormat="1" ht="29.25" customHeight="1">
      <c r="A5" s="9"/>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14"/>
      <c r="BV5" s="14"/>
      <c r="BW5" s="72" t="s">
        <v>69</v>
      </c>
      <c r="BX5" s="72"/>
      <c r="BY5" s="72"/>
      <c r="BZ5" s="72"/>
      <c r="CA5" s="72"/>
      <c r="CB5" s="72"/>
      <c r="CC5" s="34" t="s">
        <v>62</v>
      </c>
      <c r="CD5" s="19"/>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19"/>
      <c r="DC5" s="19"/>
      <c r="DD5" s="19"/>
      <c r="DE5" s="19"/>
      <c r="DF5" s="19"/>
      <c r="DG5" s="7"/>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row>
    <row r="6" spans="1:189" s="10" customFormat="1" ht="18.75" customHeight="1">
      <c r="A6" s="9"/>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233" t="s">
        <v>72</v>
      </c>
      <c r="BY6" s="233"/>
      <c r="BZ6" s="233"/>
      <c r="CA6" s="233"/>
      <c r="CB6" s="233"/>
      <c r="CC6" s="233"/>
      <c r="CD6" s="233"/>
      <c r="CE6" s="233"/>
      <c r="CF6" s="233"/>
      <c r="CG6" s="233"/>
      <c r="CH6" s="233"/>
      <c r="CI6" s="233"/>
      <c r="CJ6" s="233"/>
      <c r="CK6" s="233"/>
      <c r="CL6" s="233"/>
      <c r="CM6" s="233"/>
      <c r="CN6" s="233"/>
      <c r="CO6" s="233"/>
      <c r="CP6" s="233"/>
      <c r="CQ6" s="233"/>
      <c r="CR6" s="233"/>
      <c r="CS6" s="233"/>
      <c r="CT6" s="233"/>
      <c r="CU6" s="233"/>
      <c r="CV6" s="233"/>
      <c r="CW6" s="233"/>
      <c r="CX6" s="233"/>
      <c r="CY6" s="233"/>
      <c r="CZ6" s="233"/>
      <c r="DA6" s="233"/>
      <c r="DB6" s="233"/>
      <c r="DC6" s="233"/>
      <c r="DD6" s="233"/>
      <c r="DE6" s="233"/>
      <c r="DF6" s="233"/>
      <c r="DG6" s="15"/>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row>
    <row r="7" spans="1:189" s="10" customFormat="1" ht="11.25" customHeight="1">
      <c r="A7" s="9"/>
      <c r="B7" s="236"/>
      <c r="C7" s="236"/>
      <c r="D7" s="236"/>
      <c r="E7" s="236"/>
      <c r="F7" s="236"/>
      <c r="G7" s="236"/>
      <c r="H7" s="236"/>
      <c r="I7" s="236"/>
      <c r="J7" s="236"/>
      <c r="K7" s="236"/>
      <c r="L7" s="236"/>
      <c r="M7" s="203" t="s">
        <v>6</v>
      </c>
      <c r="N7" s="203"/>
      <c r="O7" s="203"/>
      <c r="P7" s="203"/>
      <c r="Q7" s="203"/>
      <c r="R7" s="203"/>
      <c r="S7" s="203"/>
      <c r="T7" s="203"/>
      <c r="U7" s="203"/>
      <c r="V7" s="203"/>
      <c r="W7" s="203"/>
      <c r="X7" s="203"/>
      <c r="Y7" s="203"/>
      <c r="Z7" s="203" t="s">
        <v>47</v>
      </c>
      <c r="AA7" s="203"/>
      <c r="AB7" s="203"/>
      <c r="AC7" s="203"/>
      <c r="AD7" s="203"/>
      <c r="AE7" s="203"/>
      <c r="AF7" s="203"/>
      <c r="AG7" s="203"/>
      <c r="AH7" s="203"/>
      <c r="AI7" s="203"/>
      <c r="AJ7" s="203"/>
      <c r="AK7" s="203"/>
      <c r="AL7" s="203"/>
      <c r="AM7" s="203" t="s">
        <v>48</v>
      </c>
      <c r="AN7" s="203"/>
      <c r="AO7" s="203"/>
      <c r="AP7" s="203"/>
      <c r="AQ7" s="203"/>
      <c r="AR7" s="203"/>
      <c r="AS7" s="203"/>
      <c r="AT7" s="203"/>
      <c r="AU7" s="203"/>
      <c r="AV7" s="203"/>
      <c r="AW7" s="203"/>
      <c r="AX7" s="203"/>
      <c r="AY7" s="203"/>
      <c r="AZ7" s="203" t="s">
        <v>49</v>
      </c>
      <c r="BA7" s="203"/>
      <c r="BB7" s="203"/>
      <c r="BC7" s="203"/>
      <c r="BD7" s="203"/>
      <c r="BE7" s="203"/>
      <c r="BF7" s="203"/>
      <c r="BG7" s="203"/>
      <c r="BH7" s="203"/>
      <c r="BI7" s="203"/>
      <c r="BJ7" s="203"/>
      <c r="BK7" s="203"/>
      <c r="BL7" s="203"/>
      <c r="BM7" s="203" t="s">
        <v>50</v>
      </c>
      <c r="BN7" s="203"/>
      <c r="BO7" s="203"/>
      <c r="BP7" s="203"/>
      <c r="BQ7" s="203"/>
      <c r="BR7" s="203"/>
      <c r="BS7" s="203"/>
      <c r="BT7" s="203"/>
      <c r="BU7" s="203"/>
      <c r="BV7" s="203"/>
      <c r="BW7" s="203"/>
      <c r="BX7" s="203"/>
      <c r="BY7" s="203"/>
      <c r="BZ7" s="203" t="s">
        <v>0</v>
      </c>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row>
    <row r="8" spans="1:189" s="10" customFormat="1" ht="11.25" customHeight="1">
      <c r="A8" s="9"/>
      <c r="B8" s="236"/>
      <c r="C8" s="236"/>
      <c r="D8" s="236"/>
      <c r="E8" s="236"/>
      <c r="F8" s="236"/>
      <c r="G8" s="236"/>
      <c r="H8" s="236"/>
      <c r="I8" s="236"/>
      <c r="J8" s="236"/>
      <c r="K8" s="236"/>
      <c r="L8" s="236"/>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row>
    <row r="9" spans="1:189" s="10" customFormat="1" ht="11.25" customHeight="1">
      <c r="A9" s="9"/>
      <c r="B9" s="236"/>
      <c r="C9" s="236"/>
      <c r="D9" s="236"/>
      <c r="E9" s="236"/>
      <c r="F9" s="236"/>
      <c r="G9" s="236"/>
      <c r="H9" s="236"/>
      <c r="I9" s="236"/>
      <c r="J9" s="236"/>
      <c r="K9" s="236"/>
      <c r="L9" s="236"/>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row>
    <row r="10" spans="1:189" s="12" customFormat="1" ht="11.25" customHeight="1">
      <c r="A10" s="9"/>
      <c r="B10" s="168" t="s">
        <v>45</v>
      </c>
      <c r="C10" s="169"/>
      <c r="D10" s="169"/>
      <c r="E10" s="169"/>
      <c r="F10" s="169"/>
      <c r="G10" s="169"/>
      <c r="H10" s="169"/>
      <c r="I10" s="169"/>
      <c r="J10" s="169"/>
      <c r="K10" s="169"/>
      <c r="L10" s="170"/>
      <c r="M10" s="177"/>
      <c r="N10" s="178"/>
      <c r="O10" s="178"/>
      <c r="P10" s="178"/>
      <c r="Q10" s="178"/>
      <c r="R10" s="178"/>
      <c r="S10" s="178"/>
      <c r="T10" s="178"/>
      <c r="U10" s="178"/>
      <c r="V10" s="178"/>
      <c r="W10" s="178"/>
      <c r="X10" s="178"/>
      <c r="Y10" s="179"/>
      <c r="Z10" s="177"/>
      <c r="AA10" s="178"/>
      <c r="AB10" s="178"/>
      <c r="AC10" s="178"/>
      <c r="AD10" s="178"/>
      <c r="AE10" s="178"/>
      <c r="AF10" s="178"/>
      <c r="AG10" s="178"/>
      <c r="AH10" s="178"/>
      <c r="AI10" s="178"/>
      <c r="AJ10" s="178"/>
      <c r="AK10" s="178"/>
      <c r="AL10" s="179"/>
      <c r="AM10" s="186"/>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8"/>
      <c r="BZ10" s="143" t="s">
        <v>52</v>
      </c>
      <c r="CA10" s="195"/>
      <c r="CB10" s="195"/>
      <c r="CC10" s="195"/>
      <c r="CD10" s="195"/>
      <c r="CE10" s="195"/>
      <c r="CF10" s="195"/>
      <c r="CG10" s="195"/>
      <c r="CH10" s="195"/>
      <c r="CI10" s="195"/>
      <c r="CJ10" s="195"/>
      <c r="CK10" s="195"/>
      <c r="CL10" s="195"/>
      <c r="CM10" s="195"/>
      <c r="CN10" s="195"/>
      <c r="CO10" s="195"/>
      <c r="CP10" s="195"/>
      <c r="CQ10" s="195"/>
      <c r="CR10" s="195"/>
      <c r="CS10" s="195"/>
      <c r="CT10" s="195"/>
      <c r="CU10" s="195"/>
      <c r="CV10" s="195"/>
      <c r="CW10" s="195"/>
      <c r="CX10" s="195"/>
      <c r="CY10" s="195"/>
      <c r="CZ10" s="195"/>
      <c r="DA10" s="195"/>
      <c r="DB10" s="195"/>
      <c r="DC10" s="195"/>
      <c r="DD10" s="195"/>
      <c r="DE10" s="195"/>
      <c r="DF10" s="195"/>
      <c r="DG10" s="196"/>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row>
    <row r="11" spans="1:189" s="12" customFormat="1" ht="11.25" customHeight="1">
      <c r="A11" s="11"/>
      <c r="B11" s="171"/>
      <c r="C11" s="172"/>
      <c r="D11" s="172"/>
      <c r="E11" s="172"/>
      <c r="F11" s="172"/>
      <c r="G11" s="172"/>
      <c r="H11" s="172"/>
      <c r="I11" s="172"/>
      <c r="J11" s="172"/>
      <c r="K11" s="172"/>
      <c r="L11" s="173"/>
      <c r="M11" s="180"/>
      <c r="N11" s="181"/>
      <c r="O11" s="181"/>
      <c r="P11" s="181"/>
      <c r="Q11" s="181"/>
      <c r="R11" s="181"/>
      <c r="S11" s="181"/>
      <c r="T11" s="181"/>
      <c r="U11" s="181"/>
      <c r="V11" s="181"/>
      <c r="W11" s="181"/>
      <c r="X11" s="181"/>
      <c r="Y11" s="182"/>
      <c r="Z11" s="180"/>
      <c r="AA11" s="181"/>
      <c r="AB11" s="181"/>
      <c r="AC11" s="181"/>
      <c r="AD11" s="181"/>
      <c r="AE11" s="181"/>
      <c r="AF11" s="181"/>
      <c r="AG11" s="181"/>
      <c r="AH11" s="181"/>
      <c r="AI11" s="181"/>
      <c r="AJ11" s="181"/>
      <c r="AK11" s="181"/>
      <c r="AL11" s="182"/>
      <c r="AM11" s="189"/>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1"/>
      <c r="BZ11" s="197"/>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9"/>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row>
    <row r="12" spans="1:189" s="12" customFormat="1" ht="11.25" customHeight="1">
      <c r="A12" s="11"/>
      <c r="B12" s="174"/>
      <c r="C12" s="175"/>
      <c r="D12" s="175"/>
      <c r="E12" s="175"/>
      <c r="F12" s="175"/>
      <c r="G12" s="175"/>
      <c r="H12" s="175"/>
      <c r="I12" s="175"/>
      <c r="J12" s="175"/>
      <c r="K12" s="175"/>
      <c r="L12" s="176"/>
      <c r="M12" s="183"/>
      <c r="N12" s="184"/>
      <c r="O12" s="184"/>
      <c r="P12" s="184"/>
      <c r="Q12" s="184"/>
      <c r="R12" s="184"/>
      <c r="S12" s="184"/>
      <c r="T12" s="184"/>
      <c r="U12" s="184"/>
      <c r="V12" s="184"/>
      <c r="W12" s="184"/>
      <c r="X12" s="184"/>
      <c r="Y12" s="185"/>
      <c r="Z12" s="183"/>
      <c r="AA12" s="184"/>
      <c r="AB12" s="184"/>
      <c r="AC12" s="184"/>
      <c r="AD12" s="184"/>
      <c r="AE12" s="184"/>
      <c r="AF12" s="184"/>
      <c r="AG12" s="184"/>
      <c r="AH12" s="184"/>
      <c r="AI12" s="184"/>
      <c r="AJ12" s="184"/>
      <c r="AK12" s="184"/>
      <c r="AL12" s="185"/>
      <c r="AM12" s="189"/>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1"/>
      <c r="BZ12" s="200"/>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201"/>
      <c r="DG12" s="202"/>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row>
    <row r="13" spans="1:189" s="12" customFormat="1" ht="11.25" customHeight="1">
      <c r="A13" s="11"/>
      <c r="B13" s="168" t="s">
        <v>46</v>
      </c>
      <c r="C13" s="169"/>
      <c r="D13" s="169"/>
      <c r="E13" s="169"/>
      <c r="F13" s="169"/>
      <c r="G13" s="169"/>
      <c r="H13" s="169"/>
      <c r="I13" s="169"/>
      <c r="J13" s="169"/>
      <c r="K13" s="169"/>
      <c r="L13" s="170"/>
      <c r="M13" s="177"/>
      <c r="N13" s="178"/>
      <c r="O13" s="178"/>
      <c r="P13" s="178"/>
      <c r="Q13" s="178"/>
      <c r="R13" s="178"/>
      <c r="S13" s="178"/>
      <c r="T13" s="178"/>
      <c r="U13" s="178"/>
      <c r="V13" s="178"/>
      <c r="W13" s="178"/>
      <c r="X13" s="178"/>
      <c r="Y13" s="179"/>
      <c r="Z13" s="177"/>
      <c r="AA13" s="178"/>
      <c r="AB13" s="178"/>
      <c r="AC13" s="178"/>
      <c r="AD13" s="178"/>
      <c r="AE13" s="178"/>
      <c r="AF13" s="178"/>
      <c r="AG13" s="178"/>
      <c r="AH13" s="178"/>
      <c r="AI13" s="178"/>
      <c r="AJ13" s="178"/>
      <c r="AK13" s="178"/>
      <c r="AL13" s="179"/>
      <c r="AM13" s="189"/>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1"/>
      <c r="BZ13" s="143" t="s">
        <v>53</v>
      </c>
      <c r="CA13" s="195"/>
      <c r="CB13" s="195"/>
      <c r="CC13" s="195"/>
      <c r="CD13" s="195"/>
      <c r="CE13" s="195"/>
      <c r="CF13" s="195"/>
      <c r="CG13" s="195"/>
      <c r="CH13" s="195"/>
      <c r="CI13" s="195"/>
      <c r="CJ13" s="195"/>
      <c r="CK13" s="195"/>
      <c r="CL13" s="195"/>
      <c r="CM13" s="195"/>
      <c r="CN13" s="195"/>
      <c r="CO13" s="195"/>
      <c r="CP13" s="195"/>
      <c r="CQ13" s="195"/>
      <c r="CR13" s="195"/>
      <c r="CS13" s="195"/>
      <c r="CT13" s="195"/>
      <c r="CU13" s="195"/>
      <c r="CV13" s="195"/>
      <c r="CW13" s="195"/>
      <c r="CX13" s="195"/>
      <c r="CY13" s="195"/>
      <c r="CZ13" s="195"/>
      <c r="DA13" s="195"/>
      <c r="DB13" s="195"/>
      <c r="DC13" s="195"/>
      <c r="DD13" s="195"/>
      <c r="DE13" s="195"/>
      <c r="DF13" s="195"/>
      <c r="DG13" s="196"/>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row>
    <row r="14" spans="1:189" s="12" customFormat="1" ht="11.25" customHeight="1">
      <c r="A14" s="11"/>
      <c r="B14" s="171"/>
      <c r="C14" s="172"/>
      <c r="D14" s="172"/>
      <c r="E14" s="172"/>
      <c r="F14" s="172"/>
      <c r="G14" s="172"/>
      <c r="H14" s="172"/>
      <c r="I14" s="172"/>
      <c r="J14" s="172"/>
      <c r="K14" s="172"/>
      <c r="L14" s="173"/>
      <c r="M14" s="180"/>
      <c r="N14" s="181"/>
      <c r="O14" s="181"/>
      <c r="P14" s="181"/>
      <c r="Q14" s="181"/>
      <c r="R14" s="181"/>
      <c r="S14" s="181"/>
      <c r="T14" s="181"/>
      <c r="U14" s="181"/>
      <c r="V14" s="181"/>
      <c r="W14" s="181"/>
      <c r="X14" s="181"/>
      <c r="Y14" s="182"/>
      <c r="Z14" s="180"/>
      <c r="AA14" s="181"/>
      <c r="AB14" s="181"/>
      <c r="AC14" s="181"/>
      <c r="AD14" s="181"/>
      <c r="AE14" s="181"/>
      <c r="AF14" s="181"/>
      <c r="AG14" s="181"/>
      <c r="AH14" s="181"/>
      <c r="AI14" s="181"/>
      <c r="AJ14" s="181"/>
      <c r="AK14" s="181"/>
      <c r="AL14" s="182"/>
      <c r="AM14" s="189"/>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1"/>
      <c r="BZ14" s="197"/>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9"/>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row>
    <row r="15" spans="1:189" s="12" customFormat="1" ht="11.25" customHeight="1">
      <c r="A15" s="11"/>
      <c r="B15" s="174"/>
      <c r="C15" s="175"/>
      <c r="D15" s="175"/>
      <c r="E15" s="175"/>
      <c r="F15" s="175"/>
      <c r="G15" s="175"/>
      <c r="H15" s="175"/>
      <c r="I15" s="175"/>
      <c r="J15" s="175"/>
      <c r="K15" s="175"/>
      <c r="L15" s="176"/>
      <c r="M15" s="183"/>
      <c r="N15" s="184"/>
      <c r="O15" s="184"/>
      <c r="P15" s="184"/>
      <c r="Q15" s="184"/>
      <c r="R15" s="184"/>
      <c r="S15" s="184"/>
      <c r="T15" s="184"/>
      <c r="U15" s="184"/>
      <c r="V15" s="184"/>
      <c r="W15" s="184"/>
      <c r="X15" s="184"/>
      <c r="Y15" s="185"/>
      <c r="Z15" s="183"/>
      <c r="AA15" s="184"/>
      <c r="AB15" s="184"/>
      <c r="AC15" s="184"/>
      <c r="AD15" s="184"/>
      <c r="AE15" s="184"/>
      <c r="AF15" s="184"/>
      <c r="AG15" s="184"/>
      <c r="AH15" s="184"/>
      <c r="AI15" s="184"/>
      <c r="AJ15" s="184"/>
      <c r="AK15" s="184"/>
      <c r="AL15" s="185"/>
      <c r="AM15" s="189"/>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1"/>
      <c r="BZ15" s="200"/>
      <c r="CA15" s="201"/>
      <c r="CB15" s="201"/>
      <c r="CC15" s="201"/>
      <c r="CD15" s="201"/>
      <c r="CE15" s="201"/>
      <c r="CF15" s="201"/>
      <c r="CG15" s="201"/>
      <c r="CH15" s="201"/>
      <c r="CI15" s="201"/>
      <c r="CJ15" s="201"/>
      <c r="CK15" s="201"/>
      <c r="CL15" s="201"/>
      <c r="CM15" s="201"/>
      <c r="CN15" s="201"/>
      <c r="CO15" s="201"/>
      <c r="CP15" s="201"/>
      <c r="CQ15" s="201"/>
      <c r="CR15" s="201"/>
      <c r="CS15" s="201"/>
      <c r="CT15" s="201"/>
      <c r="CU15" s="201"/>
      <c r="CV15" s="201"/>
      <c r="CW15" s="201"/>
      <c r="CX15" s="201"/>
      <c r="CY15" s="201"/>
      <c r="CZ15" s="201"/>
      <c r="DA15" s="201"/>
      <c r="DB15" s="201"/>
      <c r="DC15" s="201"/>
      <c r="DD15" s="201"/>
      <c r="DE15" s="201"/>
      <c r="DF15" s="201"/>
      <c r="DG15" s="202"/>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row>
    <row r="16" spans="1:189" s="12" customFormat="1" ht="11.25" customHeight="1">
      <c r="A16" s="11"/>
      <c r="B16" s="62" t="s">
        <v>8</v>
      </c>
      <c r="C16" s="45"/>
      <c r="D16" s="45"/>
      <c r="E16" s="45"/>
      <c r="F16" s="45"/>
      <c r="G16" s="45"/>
      <c r="H16" s="45"/>
      <c r="I16" s="45"/>
      <c r="J16" s="45"/>
      <c r="K16" s="45"/>
      <c r="L16" s="46"/>
      <c r="M16" s="204"/>
      <c r="N16" s="205"/>
      <c r="O16" s="205"/>
      <c r="P16" s="205"/>
      <c r="Q16" s="205"/>
      <c r="R16" s="205"/>
      <c r="S16" s="205"/>
      <c r="T16" s="205"/>
      <c r="U16" s="205"/>
      <c r="V16" s="205"/>
      <c r="W16" s="205"/>
      <c r="X16" s="205"/>
      <c r="Y16" s="206"/>
      <c r="Z16" s="213"/>
      <c r="AA16" s="214"/>
      <c r="AB16" s="214"/>
      <c r="AC16" s="214"/>
      <c r="AD16" s="214"/>
      <c r="AE16" s="214"/>
      <c r="AF16" s="214"/>
      <c r="AG16" s="214"/>
      <c r="AH16" s="214"/>
      <c r="AI16" s="214"/>
      <c r="AJ16" s="214"/>
      <c r="AK16" s="214"/>
      <c r="AL16" s="215"/>
      <c r="AM16" s="189"/>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1"/>
      <c r="BZ16" s="222" t="s">
        <v>13</v>
      </c>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c r="DC16" s="223"/>
      <c r="DD16" s="223"/>
      <c r="DE16" s="223"/>
      <c r="DF16" s="223"/>
      <c r="DG16" s="224"/>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row>
    <row r="17" spans="1:189" s="12" customFormat="1" ht="11.25" customHeight="1">
      <c r="A17" s="11"/>
      <c r="B17" s="63"/>
      <c r="C17" s="47"/>
      <c r="D17" s="47"/>
      <c r="E17" s="47"/>
      <c r="F17" s="47"/>
      <c r="G17" s="47"/>
      <c r="H17" s="47"/>
      <c r="I17" s="47"/>
      <c r="J17" s="47"/>
      <c r="K17" s="47"/>
      <c r="L17" s="48"/>
      <c r="M17" s="207"/>
      <c r="N17" s="208"/>
      <c r="O17" s="208"/>
      <c r="P17" s="208"/>
      <c r="Q17" s="208"/>
      <c r="R17" s="208"/>
      <c r="S17" s="208"/>
      <c r="T17" s="208"/>
      <c r="U17" s="208"/>
      <c r="V17" s="208"/>
      <c r="W17" s="208"/>
      <c r="X17" s="208"/>
      <c r="Y17" s="209"/>
      <c r="Z17" s="216"/>
      <c r="AA17" s="217"/>
      <c r="AB17" s="217"/>
      <c r="AC17" s="217"/>
      <c r="AD17" s="217"/>
      <c r="AE17" s="217"/>
      <c r="AF17" s="217"/>
      <c r="AG17" s="217"/>
      <c r="AH17" s="217"/>
      <c r="AI17" s="217"/>
      <c r="AJ17" s="217"/>
      <c r="AK17" s="217"/>
      <c r="AL17" s="218"/>
      <c r="AM17" s="189"/>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1"/>
      <c r="BZ17" s="225"/>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7"/>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row>
    <row r="18" spans="1:189" s="12" customFormat="1" ht="11.25" customHeight="1">
      <c r="A18" s="11"/>
      <c r="B18" s="74"/>
      <c r="C18" s="49"/>
      <c r="D18" s="49"/>
      <c r="E18" s="49"/>
      <c r="F18" s="49"/>
      <c r="G18" s="49"/>
      <c r="H18" s="49"/>
      <c r="I18" s="49"/>
      <c r="J18" s="49"/>
      <c r="K18" s="49"/>
      <c r="L18" s="50"/>
      <c r="M18" s="210"/>
      <c r="N18" s="211"/>
      <c r="O18" s="211"/>
      <c r="P18" s="211"/>
      <c r="Q18" s="211"/>
      <c r="R18" s="211"/>
      <c r="S18" s="211"/>
      <c r="T18" s="211"/>
      <c r="U18" s="211"/>
      <c r="V18" s="211"/>
      <c r="W18" s="211"/>
      <c r="X18" s="211"/>
      <c r="Y18" s="212"/>
      <c r="Z18" s="219"/>
      <c r="AA18" s="220"/>
      <c r="AB18" s="220"/>
      <c r="AC18" s="220"/>
      <c r="AD18" s="220"/>
      <c r="AE18" s="220"/>
      <c r="AF18" s="220"/>
      <c r="AG18" s="220"/>
      <c r="AH18" s="220"/>
      <c r="AI18" s="220"/>
      <c r="AJ18" s="220"/>
      <c r="AK18" s="220"/>
      <c r="AL18" s="221"/>
      <c r="AM18" s="189"/>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1"/>
      <c r="BZ18" s="228"/>
      <c r="CA18" s="229"/>
      <c r="CB18" s="229"/>
      <c r="CC18" s="229"/>
      <c r="CD18" s="229"/>
      <c r="CE18" s="229"/>
      <c r="CF18" s="229"/>
      <c r="CG18" s="229"/>
      <c r="CH18" s="229"/>
      <c r="CI18" s="229"/>
      <c r="CJ18" s="229"/>
      <c r="CK18" s="229"/>
      <c r="CL18" s="229"/>
      <c r="CM18" s="229"/>
      <c r="CN18" s="229"/>
      <c r="CO18" s="229"/>
      <c r="CP18" s="229"/>
      <c r="CQ18" s="229"/>
      <c r="CR18" s="229"/>
      <c r="CS18" s="229"/>
      <c r="CT18" s="229"/>
      <c r="CU18" s="229"/>
      <c r="CV18" s="229"/>
      <c r="CW18" s="229"/>
      <c r="CX18" s="229"/>
      <c r="CY18" s="229"/>
      <c r="CZ18" s="229"/>
      <c r="DA18" s="229"/>
      <c r="DB18" s="229"/>
      <c r="DC18" s="229"/>
      <c r="DD18" s="229"/>
      <c r="DE18" s="229"/>
      <c r="DF18" s="229"/>
      <c r="DG18" s="230"/>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row>
    <row r="19" spans="1:189" s="12" customFormat="1" ht="11.25" customHeight="1">
      <c r="A19" s="11"/>
      <c r="B19" s="62" t="s">
        <v>7</v>
      </c>
      <c r="C19" s="45"/>
      <c r="D19" s="45"/>
      <c r="E19" s="45"/>
      <c r="F19" s="45"/>
      <c r="G19" s="45"/>
      <c r="H19" s="45"/>
      <c r="I19" s="45"/>
      <c r="J19" s="45"/>
      <c r="K19" s="45"/>
      <c r="L19" s="46"/>
      <c r="M19" s="152"/>
      <c r="N19" s="153"/>
      <c r="O19" s="153"/>
      <c r="P19" s="153"/>
      <c r="Q19" s="153"/>
      <c r="R19" s="153"/>
      <c r="S19" s="153"/>
      <c r="T19" s="153"/>
      <c r="U19" s="153"/>
      <c r="V19" s="153"/>
      <c r="W19" s="153"/>
      <c r="X19" s="153"/>
      <c r="Y19" s="154"/>
      <c r="Z19" s="152"/>
      <c r="AA19" s="153"/>
      <c r="AB19" s="153"/>
      <c r="AC19" s="153"/>
      <c r="AD19" s="153"/>
      <c r="AE19" s="153"/>
      <c r="AF19" s="153"/>
      <c r="AG19" s="153"/>
      <c r="AH19" s="153"/>
      <c r="AI19" s="153"/>
      <c r="AJ19" s="153"/>
      <c r="AK19" s="153"/>
      <c r="AL19" s="154"/>
      <c r="AM19" s="189"/>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1"/>
      <c r="BZ19" s="161" t="s">
        <v>14</v>
      </c>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162"/>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row>
    <row r="20" spans="1:189" s="12" customFormat="1" ht="11.25" customHeight="1">
      <c r="A20" s="11"/>
      <c r="B20" s="63"/>
      <c r="C20" s="47"/>
      <c r="D20" s="47"/>
      <c r="E20" s="47"/>
      <c r="F20" s="47"/>
      <c r="G20" s="47"/>
      <c r="H20" s="47"/>
      <c r="I20" s="47"/>
      <c r="J20" s="47"/>
      <c r="K20" s="47"/>
      <c r="L20" s="48"/>
      <c r="M20" s="155"/>
      <c r="N20" s="156"/>
      <c r="O20" s="156"/>
      <c r="P20" s="156"/>
      <c r="Q20" s="156"/>
      <c r="R20" s="156"/>
      <c r="S20" s="156"/>
      <c r="T20" s="156"/>
      <c r="U20" s="156"/>
      <c r="V20" s="156"/>
      <c r="W20" s="156"/>
      <c r="X20" s="156"/>
      <c r="Y20" s="157"/>
      <c r="Z20" s="155"/>
      <c r="AA20" s="156"/>
      <c r="AB20" s="156"/>
      <c r="AC20" s="156"/>
      <c r="AD20" s="156"/>
      <c r="AE20" s="156"/>
      <c r="AF20" s="156"/>
      <c r="AG20" s="156"/>
      <c r="AH20" s="156"/>
      <c r="AI20" s="156"/>
      <c r="AJ20" s="156"/>
      <c r="AK20" s="156"/>
      <c r="AL20" s="157"/>
      <c r="AM20" s="189"/>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1"/>
      <c r="BZ20" s="163"/>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164"/>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row>
    <row r="21" spans="1:189" s="12" customFormat="1" ht="11.25" customHeight="1">
      <c r="A21" s="11"/>
      <c r="B21" s="74"/>
      <c r="C21" s="49"/>
      <c r="D21" s="49"/>
      <c r="E21" s="49"/>
      <c r="F21" s="49"/>
      <c r="G21" s="49"/>
      <c r="H21" s="49"/>
      <c r="I21" s="49"/>
      <c r="J21" s="49"/>
      <c r="K21" s="49"/>
      <c r="L21" s="50"/>
      <c r="M21" s="158"/>
      <c r="N21" s="159"/>
      <c r="O21" s="159"/>
      <c r="P21" s="159"/>
      <c r="Q21" s="159"/>
      <c r="R21" s="159"/>
      <c r="S21" s="159"/>
      <c r="T21" s="159"/>
      <c r="U21" s="159"/>
      <c r="V21" s="159"/>
      <c r="W21" s="159"/>
      <c r="X21" s="159"/>
      <c r="Y21" s="160"/>
      <c r="Z21" s="158"/>
      <c r="AA21" s="159"/>
      <c r="AB21" s="159"/>
      <c r="AC21" s="159"/>
      <c r="AD21" s="159"/>
      <c r="AE21" s="159"/>
      <c r="AF21" s="159"/>
      <c r="AG21" s="159"/>
      <c r="AH21" s="159"/>
      <c r="AI21" s="159"/>
      <c r="AJ21" s="159"/>
      <c r="AK21" s="159"/>
      <c r="AL21" s="160"/>
      <c r="AM21" s="192"/>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3"/>
      <c r="BV21" s="193"/>
      <c r="BW21" s="193"/>
      <c r="BX21" s="193"/>
      <c r="BY21" s="194"/>
      <c r="BZ21" s="165"/>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7"/>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row>
    <row r="22" spans="1:189" s="12" customFormat="1" ht="17.25" customHeight="1">
      <c r="A22" s="11"/>
      <c r="B22" s="62" t="s">
        <v>9</v>
      </c>
      <c r="C22" s="45"/>
      <c r="D22" s="45"/>
      <c r="E22" s="45"/>
      <c r="F22" s="45"/>
      <c r="G22" s="45"/>
      <c r="H22" s="45"/>
      <c r="I22" s="45"/>
      <c r="J22" s="45"/>
      <c r="K22" s="45"/>
      <c r="L22" s="46"/>
      <c r="M22" s="122"/>
      <c r="N22" s="123"/>
      <c r="O22" s="123"/>
      <c r="P22" s="123"/>
      <c r="Q22" s="123"/>
      <c r="R22" s="123"/>
      <c r="S22" s="123"/>
      <c r="T22" s="123"/>
      <c r="U22" s="123"/>
      <c r="V22" s="128" t="s">
        <v>1</v>
      </c>
      <c r="W22" s="128"/>
      <c r="X22" s="128"/>
      <c r="Y22" s="129"/>
      <c r="Z22" s="122"/>
      <c r="AA22" s="123"/>
      <c r="AB22" s="123"/>
      <c r="AC22" s="123"/>
      <c r="AD22" s="123"/>
      <c r="AE22" s="123"/>
      <c r="AF22" s="123"/>
      <c r="AG22" s="123"/>
      <c r="AH22" s="123"/>
      <c r="AI22" s="128" t="s">
        <v>1</v>
      </c>
      <c r="AJ22" s="128"/>
      <c r="AK22" s="128"/>
      <c r="AL22" s="129"/>
      <c r="AM22" s="122"/>
      <c r="AN22" s="123"/>
      <c r="AO22" s="123"/>
      <c r="AP22" s="123"/>
      <c r="AQ22" s="123"/>
      <c r="AR22" s="123"/>
      <c r="AS22" s="123"/>
      <c r="AT22" s="123"/>
      <c r="AU22" s="123"/>
      <c r="AV22" s="128" t="s">
        <v>1</v>
      </c>
      <c r="AW22" s="128"/>
      <c r="AX22" s="128"/>
      <c r="AY22" s="129"/>
      <c r="AZ22" s="122"/>
      <c r="BA22" s="123"/>
      <c r="BB22" s="123"/>
      <c r="BC22" s="123"/>
      <c r="BD22" s="123"/>
      <c r="BE22" s="123"/>
      <c r="BF22" s="123"/>
      <c r="BG22" s="123"/>
      <c r="BH22" s="123"/>
      <c r="BI22" s="128" t="s">
        <v>1</v>
      </c>
      <c r="BJ22" s="128"/>
      <c r="BK22" s="128"/>
      <c r="BL22" s="129"/>
      <c r="BM22" s="122"/>
      <c r="BN22" s="123"/>
      <c r="BO22" s="123"/>
      <c r="BP22" s="123"/>
      <c r="BQ22" s="123"/>
      <c r="BR22" s="123"/>
      <c r="BS22" s="123"/>
      <c r="BT22" s="123"/>
      <c r="BU22" s="123"/>
      <c r="BV22" s="45" t="s">
        <v>1</v>
      </c>
      <c r="BW22" s="45"/>
      <c r="BX22" s="45"/>
      <c r="BY22" s="46"/>
      <c r="BZ22" s="143" t="s">
        <v>79</v>
      </c>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5"/>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row>
    <row r="23" spans="1:189" s="12" customFormat="1" ht="17.25" customHeight="1">
      <c r="A23" s="11"/>
      <c r="B23" s="63"/>
      <c r="C23" s="47"/>
      <c r="D23" s="47"/>
      <c r="E23" s="47"/>
      <c r="F23" s="47"/>
      <c r="G23" s="47"/>
      <c r="H23" s="47"/>
      <c r="I23" s="47"/>
      <c r="J23" s="47"/>
      <c r="K23" s="47"/>
      <c r="L23" s="48"/>
      <c r="M23" s="124"/>
      <c r="N23" s="125"/>
      <c r="O23" s="125"/>
      <c r="P23" s="125"/>
      <c r="Q23" s="125"/>
      <c r="R23" s="125"/>
      <c r="S23" s="125"/>
      <c r="T23" s="125"/>
      <c r="U23" s="125"/>
      <c r="V23" s="130"/>
      <c r="W23" s="130"/>
      <c r="X23" s="130"/>
      <c r="Y23" s="131"/>
      <c r="Z23" s="124"/>
      <c r="AA23" s="125"/>
      <c r="AB23" s="125"/>
      <c r="AC23" s="125"/>
      <c r="AD23" s="125"/>
      <c r="AE23" s="125"/>
      <c r="AF23" s="125"/>
      <c r="AG23" s="125"/>
      <c r="AH23" s="125"/>
      <c r="AI23" s="130"/>
      <c r="AJ23" s="130"/>
      <c r="AK23" s="130"/>
      <c r="AL23" s="131"/>
      <c r="AM23" s="124"/>
      <c r="AN23" s="125"/>
      <c r="AO23" s="125"/>
      <c r="AP23" s="125"/>
      <c r="AQ23" s="125"/>
      <c r="AR23" s="125"/>
      <c r="AS23" s="125"/>
      <c r="AT23" s="125"/>
      <c r="AU23" s="125"/>
      <c r="AV23" s="130"/>
      <c r="AW23" s="130"/>
      <c r="AX23" s="130"/>
      <c r="AY23" s="131"/>
      <c r="AZ23" s="124"/>
      <c r="BA23" s="125"/>
      <c r="BB23" s="125"/>
      <c r="BC23" s="125"/>
      <c r="BD23" s="125"/>
      <c r="BE23" s="125"/>
      <c r="BF23" s="125"/>
      <c r="BG23" s="125"/>
      <c r="BH23" s="125"/>
      <c r="BI23" s="130"/>
      <c r="BJ23" s="130"/>
      <c r="BK23" s="130"/>
      <c r="BL23" s="131"/>
      <c r="BM23" s="124"/>
      <c r="BN23" s="125"/>
      <c r="BO23" s="125"/>
      <c r="BP23" s="125"/>
      <c r="BQ23" s="125"/>
      <c r="BR23" s="125"/>
      <c r="BS23" s="125"/>
      <c r="BT23" s="125"/>
      <c r="BU23" s="125"/>
      <c r="BV23" s="47"/>
      <c r="BW23" s="47"/>
      <c r="BX23" s="47"/>
      <c r="BY23" s="48"/>
      <c r="BZ23" s="146"/>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8"/>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row>
    <row r="24" spans="1:189" s="12" customFormat="1" ht="17.25" customHeight="1">
      <c r="A24" s="11"/>
      <c r="B24" s="74"/>
      <c r="C24" s="49"/>
      <c r="D24" s="49"/>
      <c r="E24" s="49"/>
      <c r="F24" s="49"/>
      <c r="G24" s="49"/>
      <c r="H24" s="49"/>
      <c r="I24" s="49"/>
      <c r="J24" s="49"/>
      <c r="K24" s="49"/>
      <c r="L24" s="50"/>
      <c r="M24" s="126"/>
      <c r="N24" s="127"/>
      <c r="O24" s="127"/>
      <c r="P24" s="127"/>
      <c r="Q24" s="127"/>
      <c r="R24" s="127"/>
      <c r="S24" s="127"/>
      <c r="T24" s="127"/>
      <c r="U24" s="127"/>
      <c r="V24" s="132"/>
      <c r="W24" s="132"/>
      <c r="X24" s="132"/>
      <c r="Y24" s="133"/>
      <c r="Z24" s="126"/>
      <c r="AA24" s="127"/>
      <c r="AB24" s="127"/>
      <c r="AC24" s="127"/>
      <c r="AD24" s="127"/>
      <c r="AE24" s="127"/>
      <c r="AF24" s="127"/>
      <c r="AG24" s="127"/>
      <c r="AH24" s="127"/>
      <c r="AI24" s="132"/>
      <c r="AJ24" s="132"/>
      <c r="AK24" s="132"/>
      <c r="AL24" s="133"/>
      <c r="AM24" s="126"/>
      <c r="AN24" s="127"/>
      <c r="AO24" s="127"/>
      <c r="AP24" s="127"/>
      <c r="AQ24" s="127"/>
      <c r="AR24" s="127"/>
      <c r="AS24" s="127"/>
      <c r="AT24" s="127"/>
      <c r="AU24" s="127"/>
      <c r="AV24" s="132"/>
      <c r="AW24" s="132"/>
      <c r="AX24" s="132"/>
      <c r="AY24" s="133"/>
      <c r="AZ24" s="126"/>
      <c r="BA24" s="127"/>
      <c r="BB24" s="127"/>
      <c r="BC24" s="127"/>
      <c r="BD24" s="127"/>
      <c r="BE24" s="127"/>
      <c r="BF24" s="127"/>
      <c r="BG24" s="127"/>
      <c r="BH24" s="127"/>
      <c r="BI24" s="132"/>
      <c r="BJ24" s="132"/>
      <c r="BK24" s="132"/>
      <c r="BL24" s="133"/>
      <c r="BM24" s="126"/>
      <c r="BN24" s="127"/>
      <c r="BO24" s="127"/>
      <c r="BP24" s="127"/>
      <c r="BQ24" s="127"/>
      <c r="BR24" s="127"/>
      <c r="BS24" s="127"/>
      <c r="BT24" s="127"/>
      <c r="BU24" s="127"/>
      <c r="BV24" s="49"/>
      <c r="BW24" s="49"/>
      <c r="BX24" s="49"/>
      <c r="BY24" s="50"/>
      <c r="BZ24" s="149"/>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row>
    <row r="25" spans="1:189" s="12" customFormat="1" ht="17.25" customHeight="1">
      <c r="A25" s="11"/>
      <c r="B25" s="62" t="s">
        <v>10</v>
      </c>
      <c r="C25" s="45"/>
      <c r="D25" s="45"/>
      <c r="E25" s="45"/>
      <c r="F25" s="45"/>
      <c r="G25" s="45"/>
      <c r="H25" s="45"/>
      <c r="I25" s="45"/>
      <c r="J25" s="45"/>
      <c r="K25" s="45"/>
      <c r="L25" s="46"/>
      <c r="M25" s="122"/>
      <c r="N25" s="123"/>
      <c r="O25" s="123"/>
      <c r="P25" s="123"/>
      <c r="Q25" s="123"/>
      <c r="R25" s="123"/>
      <c r="S25" s="123"/>
      <c r="T25" s="123"/>
      <c r="U25" s="123"/>
      <c r="V25" s="128" t="s">
        <v>3</v>
      </c>
      <c r="W25" s="128"/>
      <c r="X25" s="128"/>
      <c r="Y25" s="129"/>
      <c r="Z25" s="122"/>
      <c r="AA25" s="123"/>
      <c r="AB25" s="123"/>
      <c r="AC25" s="123"/>
      <c r="AD25" s="123"/>
      <c r="AE25" s="123"/>
      <c r="AF25" s="123"/>
      <c r="AG25" s="123"/>
      <c r="AH25" s="123"/>
      <c r="AI25" s="128" t="s">
        <v>3</v>
      </c>
      <c r="AJ25" s="128"/>
      <c r="AK25" s="128"/>
      <c r="AL25" s="129"/>
      <c r="AM25" s="122"/>
      <c r="AN25" s="123"/>
      <c r="AO25" s="123"/>
      <c r="AP25" s="123"/>
      <c r="AQ25" s="123"/>
      <c r="AR25" s="123"/>
      <c r="AS25" s="123"/>
      <c r="AT25" s="123"/>
      <c r="AU25" s="123"/>
      <c r="AV25" s="128" t="s">
        <v>3</v>
      </c>
      <c r="AW25" s="128"/>
      <c r="AX25" s="128"/>
      <c r="AY25" s="129"/>
      <c r="AZ25" s="122"/>
      <c r="BA25" s="123"/>
      <c r="BB25" s="123"/>
      <c r="BC25" s="123"/>
      <c r="BD25" s="123"/>
      <c r="BE25" s="123"/>
      <c r="BF25" s="123"/>
      <c r="BG25" s="123"/>
      <c r="BH25" s="123"/>
      <c r="BI25" s="128" t="s">
        <v>3</v>
      </c>
      <c r="BJ25" s="128"/>
      <c r="BK25" s="128"/>
      <c r="BL25" s="129"/>
      <c r="BM25" s="122"/>
      <c r="BN25" s="123"/>
      <c r="BO25" s="123"/>
      <c r="BP25" s="123"/>
      <c r="BQ25" s="123"/>
      <c r="BR25" s="123"/>
      <c r="BS25" s="123"/>
      <c r="BT25" s="123"/>
      <c r="BU25" s="123"/>
      <c r="BV25" s="45" t="s">
        <v>3</v>
      </c>
      <c r="BW25" s="45"/>
      <c r="BX25" s="45"/>
      <c r="BY25" s="46"/>
      <c r="BZ25" s="134" t="s">
        <v>15</v>
      </c>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6"/>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row>
    <row r="26" spans="1:189" s="12" customFormat="1" ht="17.25" customHeight="1">
      <c r="A26" s="11"/>
      <c r="B26" s="63"/>
      <c r="C26" s="47"/>
      <c r="D26" s="47"/>
      <c r="E26" s="47"/>
      <c r="F26" s="47"/>
      <c r="G26" s="47"/>
      <c r="H26" s="47"/>
      <c r="I26" s="47"/>
      <c r="J26" s="47"/>
      <c r="K26" s="47"/>
      <c r="L26" s="48"/>
      <c r="M26" s="124"/>
      <c r="N26" s="125"/>
      <c r="O26" s="125"/>
      <c r="P26" s="125"/>
      <c r="Q26" s="125"/>
      <c r="R26" s="125"/>
      <c r="S26" s="125"/>
      <c r="T26" s="125"/>
      <c r="U26" s="125"/>
      <c r="V26" s="130"/>
      <c r="W26" s="130"/>
      <c r="X26" s="130"/>
      <c r="Y26" s="131"/>
      <c r="Z26" s="124"/>
      <c r="AA26" s="125"/>
      <c r="AB26" s="125"/>
      <c r="AC26" s="125"/>
      <c r="AD26" s="125"/>
      <c r="AE26" s="125"/>
      <c r="AF26" s="125"/>
      <c r="AG26" s="125"/>
      <c r="AH26" s="125"/>
      <c r="AI26" s="130"/>
      <c r="AJ26" s="130"/>
      <c r="AK26" s="130"/>
      <c r="AL26" s="131"/>
      <c r="AM26" s="124"/>
      <c r="AN26" s="125"/>
      <c r="AO26" s="125"/>
      <c r="AP26" s="125"/>
      <c r="AQ26" s="125"/>
      <c r="AR26" s="125"/>
      <c r="AS26" s="125"/>
      <c r="AT26" s="125"/>
      <c r="AU26" s="125"/>
      <c r="AV26" s="130"/>
      <c r="AW26" s="130"/>
      <c r="AX26" s="130"/>
      <c r="AY26" s="131"/>
      <c r="AZ26" s="124"/>
      <c r="BA26" s="125"/>
      <c r="BB26" s="125"/>
      <c r="BC26" s="125"/>
      <c r="BD26" s="125"/>
      <c r="BE26" s="125"/>
      <c r="BF26" s="125"/>
      <c r="BG26" s="125"/>
      <c r="BH26" s="125"/>
      <c r="BI26" s="130"/>
      <c r="BJ26" s="130"/>
      <c r="BK26" s="130"/>
      <c r="BL26" s="131"/>
      <c r="BM26" s="124"/>
      <c r="BN26" s="125"/>
      <c r="BO26" s="125"/>
      <c r="BP26" s="125"/>
      <c r="BQ26" s="125"/>
      <c r="BR26" s="125"/>
      <c r="BS26" s="125"/>
      <c r="BT26" s="125"/>
      <c r="BU26" s="125"/>
      <c r="BV26" s="47"/>
      <c r="BW26" s="47"/>
      <c r="BX26" s="47"/>
      <c r="BY26" s="48"/>
      <c r="BZ26" s="137"/>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9"/>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row>
    <row r="27" spans="1:189" s="12" customFormat="1" ht="17.25" customHeight="1">
      <c r="A27" s="11"/>
      <c r="B27" s="74"/>
      <c r="C27" s="49"/>
      <c r="D27" s="49"/>
      <c r="E27" s="49"/>
      <c r="F27" s="49"/>
      <c r="G27" s="49"/>
      <c r="H27" s="49"/>
      <c r="I27" s="49"/>
      <c r="J27" s="49"/>
      <c r="K27" s="49"/>
      <c r="L27" s="50"/>
      <c r="M27" s="126"/>
      <c r="N27" s="127"/>
      <c r="O27" s="127"/>
      <c r="P27" s="127"/>
      <c r="Q27" s="127"/>
      <c r="R27" s="127"/>
      <c r="S27" s="127"/>
      <c r="T27" s="127"/>
      <c r="U27" s="127"/>
      <c r="V27" s="132"/>
      <c r="W27" s="132"/>
      <c r="X27" s="132"/>
      <c r="Y27" s="133"/>
      <c r="Z27" s="126"/>
      <c r="AA27" s="127"/>
      <c r="AB27" s="127"/>
      <c r="AC27" s="127"/>
      <c r="AD27" s="127"/>
      <c r="AE27" s="127"/>
      <c r="AF27" s="127"/>
      <c r="AG27" s="127"/>
      <c r="AH27" s="127"/>
      <c r="AI27" s="132"/>
      <c r="AJ27" s="132"/>
      <c r="AK27" s="132"/>
      <c r="AL27" s="133"/>
      <c r="AM27" s="126"/>
      <c r="AN27" s="127"/>
      <c r="AO27" s="127"/>
      <c r="AP27" s="127"/>
      <c r="AQ27" s="127"/>
      <c r="AR27" s="127"/>
      <c r="AS27" s="127"/>
      <c r="AT27" s="127"/>
      <c r="AU27" s="127"/>
      <c r="AV27" s="132"/>
      <c r="AW27" s="132"/>
      <c r="AX27" s="132"/>
      <c r="AY27" s="133"/>
      <c r="AZ27" s="126"/>
      <c r="BA27" s="127"/>
      <c r="BB27" s="127"/>
      <c r="BC27" s="127"/>
      <c r="BD27" s="127"/>
      <c r="BE27" s="127"/>
      <c r="BF27" s="127"/>
      <c r="BG27" s="127"/>
      <c r="BH27" s="127"/>
      <c r="BI27" s="132"/>
      <c r="BJ27" s="132"/>
      <c r="BK27" s="132"/>
      <c r="BL27" s="133"/>
      <c r="BM27" s="126"/>
      <c r="BN27" s="127"/>
      <c r="BO27" s="127"/>
      <c r="BP27" s="127"/>
      <c r="BQ27" s="127"/>
      <c r="BR27" s="127"/>
      <c r="BS27" s="127"/>
      <c r="BT27" s="127"/>
      <c r="BU27" s="127"/>
      <c r="BV27" s="49"/>
      <c r="BW27" s="49"/>
      <c r="BX27" s="49"/>
      <c r="BY27" s="50"/>
      <c r="BZ27" s="140"/>
      <c r="CA27" s="141"/>
      <c r="CB27" s="141"/>
      <c r="CC27" s="141"/>
      <c r="CD27" s="141"/>
      <c r="CE27" s="141"/>
      <c r="CF27" s="141"/>
      <c r="CG27" s="141"/>
      <c r="CH27" s="141"/>
      <c r="CI27" s="141"/>
      <c r="CJ27" s="141"/>
      <c r="CK27" s="141"/>
      <c r="CL27" s="141"/>
      <c r="CM27" s="141"/>
      <c r="CN27" s="141"/>
      <c r="CO27" s="141"/>
      <c r="CP27" s="141"/>
      <c r="CQ27" s="141"/>
      <c r="CR27" s="141"/>
      <c r="CS27" s="141"/>
      <c r="CT27" s="141"/>
      <c r="CU27" s="141"/>
      <c r="CV27" s="141"/>
      <c r="CW27" s="141"/>
      <c r="CX27" s="141"/>
      <c r="CY27" s="141"/>
      <c r="CZ27" s="141"/>
      <c r="DA27" s="141"/>
      <c r="DB27" s="141"/>
      <c r="DC27" s="141"/>
      <c r="DD27" s="141"/>
      <c r="DE27" s="141"/>
      <c r="DF27" s="141"/>
      <c r="DG27" s="142"/>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row>
    <row r="28" spans="1:189" s="12" customFormat="1" ht="17.25" customHeight="1">
      <c r="A28" s="11"/>
      <c r="B28" s="84" t="s">
        <v>18</v>
      </c>
      <c r="C28" s="45"/>
      <c r="D28" s="45"/>
      <c r="E28" s="45"/>
      <c r="F28" s="45"/>
      <c r="G28" s="45"/>
      <c r="H28" s="45"/>
      <c r="I28" s="45"/>
      <c r="J28" s="45"/>
      <c r="K28" s="45"/>
      <c r="L28" s="46"/>
      <c r="M28" s="64">
        <f>IF(M25&lt;&gt;0,M22/M25,"")</f>
      </c>
      <c r="N28" s="65"/>
      <c r="O28" s="65"/>
      <c r="P28" s="65"/>
      <c r="Q28" s="65"/>
      <c r="R28" s="65"/>
      <c r="S28" s="65"/>
      <c r="T28" s="65"/>
      <c r="U28" s="65"/>
      <c r="V28" s="45" t="s">
        <v>2</v>
      </c>
      <c r="W28" s="45"/>
      <c r="X28" s="45"/>
      <c r="Y28" s="46"/>
      <c r="Z28" s="64">
        <f>IF(Z25&lt;&gt;0,Z22/Z25,"")</f>
      </c>
      <c r="AA28" s="65"/>
      <c r="AB28" s="65"/>
      <c r="AC28" s="65"/>
      <c r="AD28" s="65"/>
      <c r="AE28" s="65"/>
      <c r="AF28" s="65"/>
      <c r="AG28" s="65"/>
      <c r="AH28" s="65"/>
      <c r="AI28" s="45" t="s">
        <v>2</v>
      </c>
      <c r="AJ28" s="45"/>
      <c r="AK28" s="45"/>
      <c r="AL28" s="46"/>
      <c r="AM28" s="64">
        <f>IF(AM25&lt;&gt;0,AM22/AM25,"")</f>
      </c>
      <c r="AN28" s="65"/>
      <c r="AO28" s="65"/>
      <c r="AP28" s="65"/>
      <c r="AQ28" s="65"/>
      <c r="AR28" s="65"/>
      <c r="AS28" s="65"/>
      <c r="AT28" s="65"/>
      <c r="AU28" s="65"/>
      <c r="AV28" s="45" t="s">
        <v>2</v>
      </c>
      <c r="AW28" s="45"/>
      <c r="AX28" s="45"/>
      <c r="AY28" s="46"/>
      <c r="AZ28" s="64">
        <f>IF(AZ25&lt;&gt;0,AZ22/AZ25,"")</f>
      </c>
      <c r="BA28" s="65"/>
      <c r="BB28" s="65"/>
      <c r="BC28" s="65"/>
      <c r="BD28" s="65"/>
      <c r="BE28" s="65"/>
      <c r="BF28" s="65"/>
      <c r="BG28" s="65"/>
      <c r="BH28" s="65"/>
      <c r="BI28" s="45" t="s">
        <v>2</v>
      </c>
      <c r="BJ28" s="45"/>
      <c r="BK28" s="45"/>
      <c r="BL28" s="46"/>
      <c r="BM28" s="64">
        <f>IF(BM25&lt;&gt;0,BM22/BM25,"")</f>
      </c>
      <c r="BN28" s="65"/>
      <c r="BO28" s="65"/>
      <c r="BP28" s="65"/>
      <c r="BQ28" s="65"/>
      <c r="BR28" s="65"/>
      <c r="BS28" s="65"/>
      <c r="BT28" s="65"/>
      <c r="BU28" s="65"/>
      <c r="BV28" s="45" t="s">
        <v>2</v>
      </c>
      <c r="BW28" s="45"/>
      <c r="BX28" s="45"/>
      <c r="BY28" s="46"/>
      <c r="BZ28" s="53" t="s">
        <v>17</v>
      </c>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5"/>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row>
    <row r="29" spans="1:189" s="12" customFormat="1" ht="17.25" customHeight="1">
      <c r="A29" s="11"/>
      <c r="B29" s="63"/>
      <c r="C29" s="47"/>
      <c r="D29" s="47"/>
      <c r="E29" s="47"/>
      <c r="F29" s="47"/>
      <c r="G29" s="47"/>
      <c r="H29" s="47"/>
      <c r="I29" s="47"/>
      <c r="J29" s="47"/>
      <c r="K29" s="47"/>
      <c r="L29" s="48"/>
      <c r="M29" s="66"/>
      <c r="N29" s="67"/>
      <c r="O29" s="67"/>
      <c r="P29" s="67"/>
      <c r="Q29" s="67"/>
      <c r="R29" s="67"/>
      <c r="S29" s="67"/>
      <c r="T29" s="67"/>
      <c r="U29" s="67"/>
      <c r="V29" s="47"/>
      <c r="W29" s="47"/>
      <c r="X29" s="47"/>
      <c r="Y29" s="48"/>
      <c r="Z29" s="66"/>
      <c r="AA29" s="67"/>
      <c r="AB29" s="67"/>
      <c r="AC29" s="67"/>
      <c r="AD29" s="67"/>
      <c r="AE29" s="67"/>
      <c r="AF29" s="67"/>
      <c r="AG29" s="67"/>
      <c r="AH29" s="67"/>
      <c r="AI29" s="47"/>
      <c r="AJ29" s="47"/>
      <c r="AK29" s="47"/>
      <c r="AL29" s="48"/>
      <c r="AM29" s="66"/>
      <c r="AN29" s="67"/>
      <c r="AO29" s="67"/>
      <c r="AP29" s="67"/>
      <c r="AQ29" s="67"/>
      <c r="AR29" s="67"/>
      <c r="AS29" s="67"/>
      <c r="AT29" s="67"/>
      <c r="AU29" s="67"/>
      <c r="AV29" s="47"/>
      <c r="AW29" s="47"/>
      <c r="AX29" s="47"/>
      <c r="AY29" s="48"/>
      <c r="AZ29" s="66"/>
      <c r="BA29" s="67"/>
      <c r="BB29" s="67"/>
      <c r="BC29" s="67"/>
      <c r="BD29" s="67"/>
      <c r="BE29" s="67"/>
      <c r="BF29" s="67"/>
      <c r="BG29" s="67"/>
      <c r="BH29" s="67"/>
      <c r="BI29" s="47"/>
      <c r="BJ29" s="47"/>
      <c r="BK29" s="47"/>
      <c r="BL29" s="48"/>
      <c r="BM29" s="66"/>
      <c r="BN29" s="67"/>
      <c r="BO29" s="67"/>
      <c r="BP29" s="67"/>
      <c r="BQ29" s="67"/>
      <c r="BR29" s="67"/>
      <c r="BS29" s="67"/>
      <c r="BT29" s="67"/>
      <c r="BU29" s="67"/>
      <c r="BV29" s="47"/>
      <c r="BW29" s="47"/>
      <c r="BX29" s="47"/>
      <c r="BY29" s="48"/>
      <c r="BZ29" s="56"/>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8"/>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row>
    <row r="30" spans="1:189" s="12" customFormat="1" ht="17.25" customHeight="1">
      <c r="A30" s="11"/>
      <c r="B30" s="74"/>
      <c r="C30" s="49"/>
      <c r="D30" s="49"/>
      <c r="E30" s="49"/>
      <c r="F30" s="49"/>
      <c r="G30" s="49"/>
      <c r="H30" s="49"/>
      <c r="I30" s="49"/>
      <c r="J30" s="49"/>
      <c r="K30" s="49"/>
      <c r="L30" s="50"/>
      <c r="M30" s="68"/>
      <c r="N30" s="69"/>
      <c r="O30" s="69"/>
      <c r="P30" s="69"/>
      <c r="Q30" s="69"/>
      <c r="R30" s="69"/>
      <c r="S30" s="69"/>
      <c r="T30" s="69"/>
      <c r="U30" s="69"/>
      <c r="V30" s="49"/>
      <c r="W30" s="49"/>
      <c r="X30" s="49"/>
      <c r="Y30" s="50"/>
      <c r="Z30" s="68"/>
      <c r="AA30" s="69"/>
      <c r="AB30" s="69"/>
      <c r="AC30" s="69"/>
      <c r="AD30" s="69"/>
      <c r="AE30" s="69"/>
      <c r="AF30" s="69"/>
      <c r="AG30" s="69"/>
      <c r="AH30" s="69"/>
      <c r="AI30" s="49"/>
      <c r="AJ30" s="49"/>
      <c r="AK30" s="49"/>
      <c r="AL30" s="50"/>
      <c r="AM30" s="68"/>
      <c r="AN30" s="69"/>
      <c r="AO30" s="69"/>
      <c r="AP30" s="69"/>
      <c r="AQ30" s="69"/>
      <c r="AR30" s="69"/>
      <c r="AS30" s="69"/>
      <c r="AT30" s="69"/>
      <c r="AU30" s="69"/>
      <c r="AV30" s="49"/>
      <c r="AW30" s="49"/>
      <c r="AX30" s="49"/>
      <c r="AY30" s="50"/>
      <c r="AZ30" s="68"/>
      <c r="BA30" s="69"/>
      <c r="BB30" s="69"/>
      <c r="BC30" s="69"/>
      <c r="BD30" s="69"/>
      <c r="BE30" s="69"/>
      <c r="BF30" s="69"/>
      <c r="BG30" s="69"/>
      <c r="BH30" s="69"/>
      <c r="BI30" s="49"/>
      <c r="BJ30" s="49"/>
      <c r="BK30" s="49"/>
      <c r="BL30" s="50"/>
      <c r="BM30" s="68"/>
      <c r="BN30" s="69"/>
      <c r="BO30" s="69"/>
      <c r="BP30" s="69"/>
      <c r="BQ30" s="69"/>
      <c r="BR30" s="69"/>
      <c r="BS30" s="69"/>
      <c r="BT30" s="69"/>
      <c r="BU30" s="69"/>
      <c r="BV30" s="49"/>
      <c r="BW30" s="49"/>
      <c r="BX30" s="49"/>
      <c r="BY30" s="50"/>
      <c r="BZ30" s="61"/>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60"/>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row>
    <row r="31" spans="1:189" s="12" customFormat="1" ht="17.25" customHeight="1">
      <c r="A31" s="11"/>
      <c r="B31" s="62" t="s">
        <v>11</v>
      </c>
      <c r="C31" s="45"/>
      <c r="D31" s="45"/>
      <c r="E31" s="45"/>
      <c r="F31" s="45"/>
      <c r="G31" s="45"/>
      <c r="H31" s="45"/>
      <c r="I31" s="45"/>
      <c r="J31" s="45"/>
      <c r="K31" s="45"/>
      <c r="L31" s="46"/>
      <c r="M31" s="106"/>
      <c r="N31" s="107"/>
      <c r="O31" s="107"/>
      <c r="P31" s="107"/>
      <c r="Q31" s="107"/>
      <c r="R31" s="107"/>
      <c r="S31" s="107"/>
      <c r="T31" s="107"/>
      <c r="U31" s="107"/>
      <c r="V31" s="107"/>
      <c r="W31" s="107"/>
      <c r="X31" s="107"/>
      <c r="Y31" s="108"/>
      <c r="Z31" s="106"/>
      <c r="AA31" s="107"/>
      <c r="AB31" s="107"/>
      <c r="AC31" s="107"/>
      <c r="AD31" s="107"/>
      <c r="AE31" s="107"/>
      <c r="AF31" s="107"/>
      <c r="AG31" s="107"/>
      <c r="AH31" s="107"/>
      <c r="AI31" s="107"/>
      <c r="AJ31" s="107"/>
      <c r="AK31" s="107"/>
      <c r="AL31" s="108"/>
      <c r="AM31" s="106"/>
      <c r="AN31" s="107"/>
      <c r="AO31" s="107"/>
      <c r="AP31" s="107"/>
      <c r="AQ31" s="107"/>
      <c r="AR31" s="107"/>
      <c r="AS31" s="107"/>
      <c r="AT31" s="107"/>
      <c r="AU31" s="107"/>
      <c r="AV31" s="107"/>
      <c r="AW31" s="107"/>
      <c r="AX31" s="107"/>
      <c r="AY31" s="108"/>
      <c r="AZ31" s="106"/>
      <c r="BA31" s="107"/>
      <c r="BB31" s="107"/>
      <c r="BC31" s="107"/>
      <c r="BD31" s="107"/>
      <c r="BE31" s="107"/>
      <c r="BF31" s="107"/>
      <c r="BG31" s="107"/>
      <c r="BH31" s="107"/>
      <c r="BI31" s="107"/>
      <c r="BJ31" s="107"/>
      <c r="BK31" s="107"/>
      <c r="BL31" s="108"/>
      <c r="BM31" s="106"/>
      <c r="BN31" s="107"/>
      <c r="BO31" s="107"/>
      <c r="BP31" s="107"/>
      <c r="BQ31" s="107"/>
      <c r="BR31" s="107"/>
      <c r="BS31" s="107"/>
      <c r="BT31" s="107"/>
      <c r="BU31" s="107"/>
      <c r="BV31" s="107"/>
      <c r="BW31" s="107"/>
      <c r="BX31" s="107"/>
      <c r="BY31" s="108"/>
      <c r="BZ31" s="115" t="s">
        <v>16</v>
      </c>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5"/>
      <c r="DH31" s="11" t="s">
        <v>76</v>
      </c>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row>
    <row r="32" spans="1:189" s="12" customFormat="1" ht="17.25" customHeight="1">
      <c r="A32" s="11"/>
      <c r="B32" s="63"/>
      <c r="C32" s="47"/>
      <c r="D32" s="47"/>
      <c r="E32" s="47"/>
      <c r="F32" s="47"/>
      <c r="G32" s="47"/>
      <c r="H32" s="47"/>
      <c r="I32" s="47"/>
      <c r="J32" s="47"/>
      <c r="K32" s="47"/>
      <c r="L32" s="48"/>
      <c r="M32" s="109"/>
      <c r="N32" s="110"/>
      <c r="O32" s="110"/>
      <c r="P32" s="110"/>
      <c r="Q32" s="110"/>
      <c r="R32" s="110"/>
      <c r="S32" s="110"/>
      <c r="T32" s="110"/>
      <c r="U32" s="110"/>
      <c r="V32" s="110"/>
      <c r="W32" s="110"/>
      <c r="X32" s="110"/>
      <c r="Y32" s="111"/>
      <c r="Z32" s="109"/>
      <c r="AA32" s="110"/>
      <c r="AB32" s="110"/>
      <c r="AC32" s="110"/>
      <c r="AD32" s="110"/>
      <c r="AE32" s="110"/>
      <c r="AF32" s="110"/>
      <c r="AG32" s="110"/>
      <c r="AH32" s="110"/>
      <c r="AI32" s="110"/>
      <c r="AJ32" s="110"/>
      <c r="AK32" s="110"/>
      <c r="AL32" s="111"/>
      <c r="AM32" s="109"/>
      <c r="AN32" s="110"/>
      <c r="AO32" s="110"/>
      <c r="AP32" s="110"/>
      <c r="AQ32" s="110"/>
      <c r="AR32" s="110"/>
      <c r="AS32" s="110"/>
      <c r="AT32" s="110"/>
      <c r="AU32" s="110"/>
      <c r="AV32" s="110"/>
      <c r="AW32" s="110"/>
      <c r="AX32" s="110"/>
      <c r="AY32" s="111"/>
      <c r="AZ32" s="109"/>
      <c r="BA32" s="110"/>
      <c r="BB32" s="110"/>
      <c r="BC32" s="110"/>
      <c r="BD32" s="110"/>
      <c r="BE32" s="110"/>
      <c r="BF32" s="110"/>
      <c r="BG32" s="110"/>
      <c r="BH32" s="110"/>
      <c r="BI32" s="110"/>
      <c r="BJ32" s="110"/>
      <c r="BK32" s="110"/>
      <c r="BL32" s="111"/>
      <c r="BM32" s="109"/>
      <c r="BN32" s="110"/>
      <c r="BO32" s="110"/>
      <c r="BP32" s="110"/>
      <c r="BQ32" s="110"/>
      <c r="BR32" s="110"/>
      <c r="BS32" s="110"/>
      <c r="BT32" s="110"/>
      <c r="BU32" s="110"/>
      <c r="BV32" s="110"/>
      <c r="BW32" s="110"/>
      <c r="BX32" s="110"/>
      <c r="BY32" s="111"/>
      <c r="BZ32" s="56"/>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8"/>
      <c r="DH32" s="11" t="s">
        <v>75</v>
      </c>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row>
    <row r="33" spans="1:189" s="12" customFormat="1" ht="17.25" customHeight="1">
      <c r="A33" s="11"/>
      <c r="B33" s="74"/>
      <c r="C33" s="49"/>
      <c r="D33" s="49"/>
      <c r="E33" s="49"/>
      <c r="F33" s="49"/>
      <c r="G33" s="49"/>
      <c r="H33" s="49"/>
      <c r="I33" s="49"/>
      <c r="J33" s="49"/>
      <c r="K33" s="49"/>
      <c r="L33" s="50"/>
      <c r="M33" s="112"/>
      <c r="N33" s="113"/>
      <c r="O33" s="113"/>
      <c r="P33" s="113"/>
      <c r="Q33" s="113"/>
      <c r="R33" s="113"/>
      <c r="S33" s="113"/>
      <c r="T33" s="113"/>
      <c r="U33" s="113"/>
      <c r="V33" s="113"/>
      <c r="W33" s="113"/>
      <c r="X33" s="113"/>
      <c r="Y33" s="114"/>
      <c r="Z33" s="112"/>
      <c r="AA33" s="113"/>
      <c r="AB33" s="113"/>
      <c r="AC33" s="113"/>
      <c r="AD33" s="113"/>
      <c r="AE33" s="113"/>
      <c r="AF33" s="113"/>
      <c r="AG33" s="113"/>
      <c r="AH33" s="113"/>
      <c r="AI33" s="113"/>
      <c r="AJ33" s="113"/>
      <c r="AK33" s="113"/>
      <c r="AL33" s="114"/>
      <c r="AM33" s="112"/>
      <c r="AN33" s="113"/>
      <c r="AO33" s="113"/>
      <c r="AP33" s="113"/>
      <c r="AQ33" s="113"/>
      <c r="AR33" s="113"/>
      <c r="AS33" s="113"/>
      <c r="AT33" s="113"/>
      <c r="AU33" s="113"/>
      <c r="AV33" s="113"/>
      <c r="AW33" s="113"/>
      <c r="AX33" s="113"/>
      <c r="AY33" s="114"/>
      <c r="AZ33" s="112"/>
      <c r="BA33" s="113"/>
      <c r="BB33" s="113"/>
      <c r="BC33" s="113"/>
      <c r="BD33" s="113"/>
      <c r="BE33" s="113"/>
      <c r="BF33" s="113"/>
      <c r="BG33" s="113"/>
      <c r="BH33" s="113"/>
      <c r="BI33" s="113"/>
      <c r="BJ33" s="113"/>
      <c r="BK33" s="113"/>
      <c r="BL33" s="114"/>
      <c r="BM33" s="112"/>
      <c r="BN33" s="113"/>
      <c r="BO33" s="113"/>
      <c r="BP33" s="113"/>
      <c r="BQ33" s="113"/>
      <c r="BR33" s="113"/>
      <c r="BS33" s="113"/>
      <c r="BT33" s="113"/>
      <c r="BU33" s="113"/>
      <c r="BV33" s="113"/>
      <c r="BW33" s="113"/>
      <c r="BX33" s="113"/>
      <c r="BY33" s="114"/>
      <c r="BZ33" s="61"/>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60"/>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row>
    <row r="34" spans="1:189" s="12" customFormat="1" ht="17.25" customHeight="1">
      <c r="A34" s="11"/>
      <c r="B34" s="62" t="s">
        <v>12</v>
      </c>
      <c r="C34" s="45"/>
      <c r="D34" s="45"/>
      <c r="E34" s="45"/>
      <c r="F34" s="45"/>
      <c r="G34" s="45"/>
      <c r="H34" s="45"/>
      <c r="I34" s="45"/>
      <c r="J34" s="45"/>
      <c r="K34" s="45"/>
      <c r="L34" s="46"/>
      <c r="M34" s="94">
        <f>IF(M31="","",IF(M31="ガソリン","2.32",IF(M31="軽油","2.58","")))</f>
      </c>
      <c r="N34" s="95"/>
      <c r="O34" s="95"/>
      <c r="P34" s="95"/>
      <c r="Q34" s="95"/>
      <c r="R34" s="95"/>
      <c r="S34" s="95"/>
      <c r="T34" s="95"/>
      <c r="U34" s="116" t="s">
        <v>23</v>
      </c>
      <c r="V34" s="116"/>
      <c r="W34" s="116"/>
      <c r="X34" s="116"/>
      <c r="Y34" s="117"/>
      <c r="Z34" s="94">
        <f>IF(Z31="","",IF(Z31="ガソリン","2.32",IF(Z31="軽油","2.58","")))</f>
      </c>
      <c r="AA34" s="95"/>
      <c r="AB34" s="95"/>
      <c r="AC34" s="95"/>
      <c r="AD34" s="95"/>
      <c r="AE34" s="95"/>
      <c r="AF34" s="95"/>
      <c r="AG34" s="95"/>
      <c r="AH34" s="116" t="s">
        <v>23</v>
      </c>
      <c r="AI34" s="116"/>
      <c r="AJ34" s="116"/>
      <c r="AK34" s="116"/>
      <c r="AL34" s="117"/>
      <c r="AM34" s="94">
        <f>IF(AM31="","",IF(AM31="ガソリン","2.32",IF(AM31="軽油","2.58","")))</f>
      </c>
      <c r="AN34" s="95"/>
      <c r="AO34" s="95"/>
      <c r="AP34" s="95"/>
      <c r="AQ34" s="95"/>
      <c r="AR34" s="95"/>
      <c r="AS34" s="95"/>
      <c r="AT34" s="95"/>
      <c r="AU34" s="116" t="s">
        <v>23</v>
      </c>
      <c r="AV34" s="116"/>
      <c r="AW34" s="116"/>
      <c r="AX34" s="116"/>
      <c r="AY34" s="117"/>
      <c r="AZ34" s="94">
        <f>IF(AZ31="","",IF(AZ31="ガソリン","2.32",IF(AZ31="軽油","2.58","")))</f>
      </c>
      <c r="BA34" s="95"/>
      <c r="BB34" s="95"/>
      <c r="BC34" s="95"/>
      <c r="BD34" s="95"/>
      <c r="BE34" s="95"/>
      <c r="BF34" s="95"/>
      <c r="BG34" s="95"/>
      <c r="BH34" s="116" t="s">
        <v>23</v>
      </c>
      <c r="BI34" s="116"/>
      <c r="BJ34" s="116"/>
      <c r="BK34" s="116"/>
      <c r="BL34" s="117"/>
      <c r="BM34" s="94">
        <f>IF(BM31="","",IF(BM31="ガソリン",2.32,IF(BM31="軽油",2.58,"")))</f>
      </c>
      <c r="BN34" s="95"/>
      <c r="BO34" s="95"/>
      <c r="BP34" s="95"/>
      <c r="BQ34" s="95"/>
      <c r="BR34" s="95"/>
      <c r="BS34" s="95"/>
      <c r="BT34" s="95"/>
      <c r="BU34" s="100" t="s">
        <v>23</v>
      </c>
      <c r="BV34" s="100"/>
      <c r="BW34" s="100"/>
      <c r="BX34" s="100"/>
      <c r="BY34" s="101"/>
      <c r="BZ34" s="75" t="s">
        <v>65</v>
      </c>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7"/>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row>
    <row r="35" spans="1:189" s="12" customFormat="1" ht="17.25" customHeight="1">
      <c r="A35" s="11"/>
      <c r="B35" s="63"/>
      <c r="C35" s="47"/>
      <c r="D35" s="47"/>
      <c r="E35" s="47"/>
      <c r="F35" s="47"/>
      <c r="G35" s="47"/>
      <c r="H35" s="47"/>
      <c r="I35" s="47"/>
      <c r="J35" s="47"/>
      <c r="K35" s="47"/>
      <c r="L35" s="48"/>
      <c r="M35" s="96"/>
      <c r="N35" s="97"/>
      <c r="O35" s="97"/>
      <c r="P35" s="97"/>
      <c r="Q35" s="97"/>
      <c r="R35" s="97"/>
      <c r="S35" s="97"/>
      <c r="T35" s="97"/>
      <c r="U35" s="118"/>
      <c r="V35" s="118"/>
      <c r="W35" s="118"/>
      <c r="X35" s="118"/>
      <c r="Y35" s="119"/>
      <c r="Z35" s="96"/>
      <c r="AA35" s="97"/>
      <c r="AB35" s="97"/>
      <c r="AC35" s="97"/>
      <c r="AD35" s="97"/>
      <c r="AE35" s="97"/>
      <c r="AF35" s="97"/>
      <c r="AG35" s="97"/>
      <c r="AH35" s="118"/>
      <c r="AI35" s="118"/>
      <c r="AJ35" s="118"/>
      <c r="AK35" s="118"/>
      <c r="AL35" s="119"/>
      <c r="AM35" s="96"/>
      <c r="AN35" s="97"/>
      <c r="AO35" s="97"/>
      <c r="AP35" s="97"/>
      <c r="AQ35" s="97"/>
      <c r="AR35" s="97"/>
      <c r="AS35" s="97"/>
      <c r="AT35" s="97"/>
      <c r="AU35" s="118"/>
      <c r="AV35" s="118"/>
      <c r="AW35" s="118"/>
      <c r="AX35" s="118"/>
      <c r="AY35" s="119"/>
      <c r="AZ35" s="96"/>
      <c r="BA35" s="97"/>
      <c r="BB35" s="97"/>
      <c r="BC35" s="97"/>
      <c r="BD35" s="97"/>
      <c r="BE35" s="97"/>
      <c r="BF35" s="97"/>
      <c r="BG35" s="97"/>
      <c r="BH35" s="118"/>
      <c r="BI35" s="118"/>
      <c r="BJ35" s="118"/>
      <c r="BK35" s="118"/>
      <c r="BL35" s="119"/>
      <c r="BM35" s="96"/>
      <c r="BN35" s="97"/>
      <c r="BO35" s="97"/>
      <c r="BP35" s="97"/>
      <c r="BQ35" s="97"/>
      <c r="BR35" s="97"/>
      <c r="BS35" s="97"/>
      <c r="BT35" s="97"/>
      <c r="BU35" s="102"/>
      <c r="BV35" s="102"/>
      <c r="BW35" s="102"/>
      <c r="BX35" s="102"/>
      <c r="BY35" s="103"/>
      <c r="BZ35" s="78"/>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80"/>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row>
    <row r="36" spans="1:189" s="12" customFormat="1" ht="17.25" customHeight="1">
      <c r="A36" s="11"/>
      <c r="B36" s="74"/>
      <c r="C36" s="49"/>
      <c r="D36" s="49"/>
      <c r="E36" s="49"/>
      <c r="F36" s="49"/>
      <c r="G36" s="49"/>
      <c r="H36" s="49"/>
      <c r="I36" s="49"/>
      <c r="J36" s="49"/>
      <c r="K36" s="49"/>
      <c r="L36" s="50"/>
      <c r="M36" s="98"/>
      <c r="N36" s="99"/>
      <c r="O36" s="99"/>
      <c r="P36" s="99"/>
      <c r="Q36" s="99"/>
      <c r="R36" s="99"/>
      <c r="S36" s="99"/>
      <c r="T36" s="99"/>
      <c r="U36" s="120"/>
      <c r="V36" s="120"/>
      <c r="W36" s="120"/>
      <c r="X36" s="120"/>
      <c r="Y36" s="121"/>
      <c r="Z36" s="98"/>
      <c r="AA36" s="99"/>
      <c r="AB36" s="99"/>
      <c r="AC36" s="99"/>
      <c r="AD36" s="99"/>
      <c r="AE36" s="99"/>
      <c r="AF36" s="99"/>
      <c r="AG36" s="99"/>
      <c r="AH36" s="120"/>
      <c r="AI36" s="120"/>
      <c r="AJ36" s="120"/>
      <c r="AK36" s="120"/>
      <c r="AL36" s="121"/>
      <c r="AM36" s="98"/>
      <c r="AN36" s="99"/>
      <c r="AO36" s="99"/>
      <c r="AP36" s="99"/>
      <c r="AQ36" s="99"/>
      <c r="AR36" s="99"/>
      <c r="AS36" s="99"/>
      <c r="AT36" s="99"/>
      <c r="AU36" s="120"/>
      <c r="AV36" s="120"/>
      <c r="AW36" s="120"/>
      <c r="AX36" s="120"/>
      <c r="AY36" s="121"/>
      <c r="AZ36" s="98"/>
      <c r="BA36" s="99"/>
      <c r="BB36" s="99"/>
      <c r="BC36" s="99"/>
      <c r="BD36" s="99"/>
      <c r="BE36" s="99"/>
      <c r="BF36" s="99"/>
      <c r="BG36" s="99"/>
      <c r="BH36" s="120"/>
      <c r="BI36" s="120"/>
      <c r="BJ36" s="120"/>
      <c r="BK36" s="120"/>
      <c r="BL36" s="121"/>
      <c r="BM36" s="98"/>
      <c r="BN36" s="99"/>
      <c r="BO36" s="99"/>
      <c r="BP36" s="99"/>
      <c r="BQ36" s="99"/>
      <c r="BR36" s="99"/>
      <c r="BS36" s="99"/>
      <c r="BT36" s="99"/>
      <c r="BU36" s="104"/>
      <c r="BV36" s="104"/>
      <c r="BW36" s="104"/>
      <c r="BX36" s="104"/>
      <c r="BY36" s="105"/>
      <c r="BZ36" s="81"/>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3"/>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row>
    <row r="37" spans="1:189" s="12" customFormat="1" ht="17.25" customHeight="1">
      <c r="A37" s="11"/>
      <c r="B37" s="84" t="s">
        <v>19</v>
      </c>
      <c r="C37" s="45"/>
      <c r="D37" s="45"/>
      <c r="E37" s="45"/>
      <c r="F37" s="45"/>
      <c r="G37" s="45"/>
      <c r="H37" s="45"/>
      <c r="I37" s="45"/>
      <c r="J37" s="45"/>
      <c r="K37" s="45"/>
      <c r="L37" s="46"/>
      <c r="M37" s="85"/>
      <c r="N37" s="86"/>
      <c r="O37" s="86"/>
      <c r="P37" s="86"/>
      <c r="Q37" s="86"/>
      <c r="R37" s="86"/>
      <c r="S37" s="86"/>
      <c r="T37" s="86"/>
      <c r="U37" s="86"/>
      <c r="V37" s="86"/>
      <c r="W37" s="86"/>
      <c r="X37" s="86"/>
      <c r="Y37" s="87"/>
      <c r="Z37" s="64">
        <f>IF(ISNUMBER(Z25*Z34),Z25*Z34/1000,"")</f>
      </c>
      <c r="AA37" s="65"/>
      <c r="AB37" s="65"/>
      <c r="AC37" s="65"/>
      <c r="AD37" s="65"/>
      <c r="AE37" s="65"/>
      <c r="AF37" s="65"/>
      <c r="AG37" s="65"/>
      <c r="AH37" s="65"/>
      <c r="AI37" s="45" t="s">
        <v>4</v>
      </c>
      <c r="AJ37" s="45"/>
      <c r="AK37" s="45"/>
      <c r="AL37" s="46"/>
      <c r="AM37" s="64">
        <f>IF(ISNUMBER(AM25*AM34),AM25*AM34/1000,"")</f>
      </c>
      <c r="AN37" s="65"/>
      <c r="AO37" s="65"/>
      <c r="AP37" s="65"/>
      <c r="AQ37" s="65"/>
      <c r="AR37" s="65"/>
      <c r="AS37" s="65"/>
      <c r="AT37" s="65"/>
      <c r="AU37" s="65"/>
      <c r="AV37" s="45" t="s">
        <v>4</v>
      </c>
      <c r="AW37" s="45"/>
      <c r="AX37" s="45"/>
      <c r="AY37" s="46"/>
      <c r="AZ37" s="64">
        <f>IF(ISNUMBER(AZ25*AZ34),AZ25*AZ34/1000,"")</f>
      </c>
      <c r="BA37" s="65"/>
      <c r="BB37" s="65"/>
      <c r="BC37" s="65"/>
      <c r="BD37" s="65"/>
      <c r="BE37" s="65"/>
      <c r="BF37" s="65"/>
      <c r="BG37" s="65"/>
      <c r="BH37" s="65"/>
      <c r="BI37" s="45" t="s">
        <v>4</v>
      </c>
      <c r="BJ37" s="45"/>
      <c r="BK37" s="45"/>
      <c r="BL37" s="46"/>
      <c r="BM37" s="64">
        <f>IF(ISNUMBER(AZ25*AZ34),BM25*BM34/1000,"")</f>
      </c>
      <c r="BN37" s="65"/>
      <c r="BO37" s="65"/>
      <c r="BP37" s="65"/>
      <c r="BQ37" s="65"/>
      <c r="BR37" s="65"/>
      <c r="BS37" s="65"/>
      <c r="BT37" s="65"/>
      <c r="BU37" s="65"/>
      <c r="BV37" s="45" t="s">
        <v>4</v>
      </c>
      <c r="BW37" s="45"/>
      <c r="BX37" s="45"/>
      <c r="BY37" s="46"/>
      <c r="BZ37" s="75" t="s">
        <v>71</v>
      </c>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7"/>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row>
    <row r="38" spans="1:189" s="12" customFormat="1" ht="17.25" customHeight="1">
      <c r="A38" s="11"/>
      <c r="B38" s="63"/>
      <c r="C38" s="47"/>
      <c r="D38" s="47"/>
      <c r="E38" s="47"/>
      <c r="F38" s="47"/>
      <c r="G38" s="47"/>
      <c r="H38" s="47"/>
      <c r="I38" s="47"/>
      <c r="J38" s="47"/>
      <c r="K38" s="47"/>
      <c r="L38" s="48"/>
      <c r="M38" s="88"/>
      <c r="N38" s="89"/>
      <c r="O38" s="89"/>
      <c r="P38" s="89"/>
      <c r="Q38" s="89"/>
      <c r="R38" s="89"/>
      <c r="S38" s="89"/>
      <c r="T38" s="89"/>
      <c r="U38" s="89"/>
      <c r="V38" s="89"/>
      <c r="W38" s="89"/>
      <c r="X38" s="89"/>
      <c r="Y38" s="90"/>
      <c r="Z38" s="66"/>
      <c r="AA38" s="67"/>
      <c r="AB38" s="67"/>
      <c r="AC38" s="67"/>
      <c r="AD38" s="67"/>
      <c r="AE38" s="67"/>
      <c r="AF38" s="67"/>
      <c r="AG38" s="67"/>
      <c r="AH38" s="67"/>
      <c r="AI38" s="47"/>
      <c r="AJ38" s="47"/>
      <c r="AK38" s="47"/>
      <c r="AL38" s="48"/>
      <c r="AM38" s="66"/>
      <c r="AN38" s="67"/>
      <c r="AO38" s="67"/>
      <c r="AP38" s="67"/>
      <c r="AQ38" s="67"/>
      <c r="AR38" s="67"/>
      <c r="AS38" s="67"/>
      <c r="AT38" s="67"/>
      <c r="AU38" s="67"/>
      <c r="AV38" s="47"/>
      <c r="AW38" s="47"/>
      <c r="AX38" s="47"/>
      <c r="AY38" s="48"/>
      <c r="AZ38" s="66"/>
      <c r="BA38" s="67"/>
      <c r="BB38" s="67"/>
      <c r="BC38" s="67"/>
      <c r="BD38" s="67"/>
      <c r="BE38" s="67"/>
      <c r="BF38" s="67"/>
      <c r="BG38" s="67"/>
      <c r="BH38" s="67"/>
      <c r="BI38" s="47"/>
      <c r="BJ38" s="47"/>
      <c r="BK38" s="47"/>
      <c r="BL38" s="48"/>
      <c r="BM38" s="66"/>
      <c r="BN38" s="67"/>
      <c r="BO38" s="67"/>
      <c r="BP38" s="67"/>
      <c r="BQ38" s="67"/>
      <c r="BR38" s="67"/>
      <c r="BS38" s="67"/>
      <c r="BT38" s="67"/>
      <c r="BU38" s="67"/>
      <c r="BV38" s="47"/>
      <c r="BW38" s="47"/>
      <c r="BX38" s="47"/>
      <c r="BY38" s="48"/>
      <c r="BZ38" s="78"/>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80"/>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row>
    <row r="39" spans="1:189" s="12" customFormat="1" ht="17.25" customHeight="1">
      <c r="A39" s="11"/>
      <c r="B39" s="74"/>
      <c r="C39" s="49"/>
      <c r="D39" s="49"/>
      <c r="E39" s="49"/>
      <c r="F39" s="49"/>
      <c r="G39" s="49"/>
      <c r="H39" s="49"/>
      <c r="I39" s="49"/>
      <c r="J39" s="49"/>
      <c r="K39" s="49"/>
      <c r="L39" s="50"/>
      <c r="M39" s="88"/>
      <c r="N39" s="89"/>
      <c r="O39" s="89"/>
      <c r="P39" s="89"/>
      <c r="Q39" s="89"/>
      <c r="R39" s="89"/>
      <c r="S39" s="89"/>
      <c r="T39" s="89"/>
      <c r="U39" s="89"/>
      <c r="V39" s="89"/>
      <c r="W39" s="89"/>
      <c r="X39" s="89"/>
      <c r="Y39" s="90"/>
      <c r="Z39" s="68"/>
      <c r="AA39" s="69"/>
      <c r="AB39" s="69"/>
      <c r="AC39" s="69"/>
      <c r="AD39" s="69"/>
      <c r="AE39" s="69"/>
      <c r="AF39" s="69"/>
      <c r="AG39" s="69"/>
      <c r="AH39" s="69"/>
      <c r="AI39" s="49"/>
      <c r="AJ39" s="49"/>
      <c r="AK39" s="49"/>
      <c r="AL39" s="50"/>
      <c r="AM39" s="68"/>
      <c r="AN39" s="69"/>
      <c r="AO39" s="69"/>
      <c r="AP39" s="69"/>
      <c r="AQ39" s="69"/>
      <c r="AR39" s="69"/>
      <c r="AS39" s="69"/>
      <c r="AT39" s="69"/>
      <c r="AU39" s="69"/>
      <c r="AV39" s="49"/>
      <c r="AW39" s="49"/>
      <c r="AX39" s="49"/>
      <c r="AY39" s="50"/>
      <c r="AZ39" s="68"/>
      <c r="BA39" s="69"/>
      <c r="BB39" s="69"/>
      <c r="BC39" s="69"/>
      <c r="BD39" s="69"/>
      <c r="BE39" s="69"/>
      <c r="BF39" s="69"/>
      <c r="BG39" s="69"/>
      <c r="BH39" s="69"/>
      <c r="BI39" s="49"/>
      <c r="BJ39" s="49"/>
      <c r="BK39" s="49"/>
      <c r="BL39" s="50"/>
      <c r="BM39" s="68"/>
      <c r="BN39" s="69"/>
      <c r="BO39" s="69"/>
      <c r="BP39" s="69"/>
      <c r="BQ39" s="69"/>
      <c r="BR39" s="69"/>
      <c r="BS39" s="69"/>
      <c r="BT39" s="69"/>
      <c r="BU39" s="69"/>
      <c r="BV39" s="49"/>
      <c r="BW39" s="49"/>
      <c r="BX39" s="49"/>
      <c r="BY39" s="50"/>
      <c r="BZ39" s="81"/>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3"/>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row>
    <row r="40" spans="1:189" s="12" customFormat="1" ht="33.75" customHeight="1">
      <c r="A40" s="11"/>
      <c r="B40" s="84" t="s">
        <v>20</v>
      </c>
      <c r="C40" s="45"/>
      <c r="D40" s="45"/>
      <c r="E40" s="45"/>
      <c r="F40" s="45"/>
      <c r="G40" s="45"/>
      <c r="H40" s="45"/>
      <c r="I40" s="45"/>
      <c r="J40" s="45"/>
      <c r="K40" s="45"/>
      <c r="L40" s="46"/>
      <c r="M40" s="88"/>
      <c r="N40" s="89"/>
      <c r="O40" s="89"/>
      <c r="P40" s="89"/>
      <c r="Q40" s="89"/>
      <c r="R40" s="89"/>
      <c r="S40" s="89"/>
      <c r="T40" s="89"/>
      <c r="U40" s="89"/>
      <c r="V40" s="89"/>
      <c r="W40" s="89"/>
      <c r="X40" s="89"/>
      <c r="Y40" s="90"/>
      <c r="Z40" s="64">
        <f>IF(ISNUMBER(Z22/$M$28*$M$34),Z22/$M$28*$M$34/1000,"")</f>
      </c>
      <c r="AA40" s="65"/>
      <c r="AB40" s="65"/>
      <c r="AC40" s="65"/>
      <c r="AD40" s="65"/>
      <c r="AE40" s="65"/>
      <c r="AF40" s="65"/>
      <c r="AG40" s="65"/>
      <c r="AH40" s="65"/>
      <c r="AI40" s="45" t="s">
        <v>4</v>
      </c>
      <c r="AJ40" s="45"/>
      <c r="AK40" s="45"/>
      <c r="AL40" s="46"/>
      <c r="AM40" s="64">
        <f>IF(ISNUMBER(AM22/$M$28*$M$34),AM22/$M$28*$M$34/1000,"")</f>
      </c>
      <c r="AN40" s="65"/>
      <c r="AO40" s="65"/>
      <c r="AP40" s="65"/>
      <c r="AQ40" s="65"/>
      <c r="AR40" s="65"/>
      <c r="AS40" s="65"/>
      <c r="AT40" s="65"/>
      <c r="AU40" s="65"/>
      <c r="AV40" s="45" t="s">
        <v>4</v>
      </c>
      <c r="AW40" s="45"/>
      <c r="AX40" s="45"/>
      <c r="AY40" s="46"/>
      <c r="AZ40" s="64">
        <f>IF(ISNUMBER(AZ22/$M$28*$M$34),AZ22/$M$28*$M$34/1000,"")</f>
      </c>
      <c r="BA40" s="65"/>
      <c r="BB40" s="65"/>
      <c r="BC40" s="65"/>
      <c r="BD40" s="65"/>
      <c r="BE40" s="65"/>
      <c r="BF40" s="65"/>
      <c r="BG40" s="65"/>
      <c r="BH40" s="65"/>
      <c r="BI40" s="45" t="s">
        <v>4</v>
      </c>
      <c r="BJ40" s="45"/>
      <c r="BK40" s="45"/>
      <c r="BL40" s="46"/>
      <c r="BM40" s="64">
        <f>IF(ISNUMBER(BM22/$M$28*$M$34),BM22/$M$28*$M$34/1000,"")</f>
      </c>
      <c r="BN40" s="65"/>
      <c r="BO40" s="65"/>
      <c r="BP40" s="65"/>
      <c r="BQ40" s="65"/>
      <c r="BR40" s="65"/>
      <c r="BS40" s="65"/>
      <c r="BT40" s="65"/>
      <c r="BU40" s="65"/>
      <c r="BV40" s="45" t="s">
        <v>4</v>
      </c>
      <c r="BW40" s="45"/>
      <c r="BX40" s="45"/>
      <c r="BY40" s="46"/>
      <c r="BZ40" s="75" t="s">
        <v>66</v>
      </c>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7"/>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row>
    <row r="41" spans="1:189" s="12" customFormat="1" ht="33.75" customHeight="1">
      <c r="A41" s="11"/>
      <c r="B41" s="63"/>
      <c r="C41" s="47"/>
      <c r="D41" s="47"/>
      <c r="E41" s="47"/>
      <c r="F41" s="47"/>
      <c r="G41" s="47"/>
      <c r="H41" s="47"/>
      <c r="I41" s="47"/>
      <c r="J41" s="47"/>
      <c r="K41" s="47"/>
      <c r="L41" s="48"/>
      <c r="M41" s="88"/>
      <c r="N41" s="89"/>
      <c r="O41" s="89"/>
      <c r="P41" s="89"/>
      <c r="Q41" s="89"/>
      <c r="R41" s="89"/>
      <c r="S41" s="89"/>
      <c r="T41" s="89"/>
      <c r="U41" s="89"/>
      <c r="V41" s="89"/>
      <c r="W41" s="89"/>
      <c r="X41" s="89"/>
      <c r="Y41" s="90"/>
      <c r="Z41" s="66"/>
      <c r="AA41" s="67"/>
      <c r="AB41" s="67"/>
      <c r="AC41" s="67"/>
      <c r="AD41" s="67"/>
      <c r="AE41" s="67"/>
      <c r="AF41" s="67"/>
      <c r="AG41" s="67"/>
      <c r="AH41" s="67"/>
      <c r="AI41" s="47"/>
      <c r="AJ41" s="47"/>
      <c r="AK41" s="47"/>
      <c r="AL41" s="48"/>
      <c r="AM41" s="66"/>
      <c r="AN41" s="67"/>
      <c r="AO41" s="67"/>
      <c r="AP41" s="67"/>
      <c r="AQ41" s="67"/>
      <c r="AR41" s="67"/>
      <c r="AS41" s="67"/>
      <c r="AT41" s="67"/>
      <c r="AU41" s="67"/>
      <c r="AV41" s="47"/>
      <c r="AW41" s="47"/>
      <c r="AX41" s="47"/>
      <c r="AY41" s="48"/>
      <c r="AZ41" s="66"/>
      <c r="BA41" s="67"/>
      <c r="BB41" s="67"/>
      <c r="BC41" s="67"/>
      <c r="BD41" s="67"/>
      <c r="BE41" s="67"/>
      <c r="BF41" s="67"/>
      <c r="BG41" s="67"/>
      <c r="BH41" s="67"/>
      <c r="BI41" s="47"/>
      <c r="BJ41" s="47"/>
      <c r="BK41" s="47"/>
      <c r="BL41" s="48"/>
      <c r="BM41" s="66"/>
      <c r="BN41" s="67"/>
      <c r="BO41" s="67"/>
      <c r="BP41" s="67"/>
      <c r="BQ41" s="67"/>
      <c r="BR41" s="67"/>
      <c r="BS41" s="67"/>
      <c r="BT41" s="67"/>
      <c r="BU41" s="67"/>
      <c r="BV41" s="47"/>
      <c r="BW41" s="47"/>
      <c r="BX41" s="47"/>
      <c r="BY41" s="48"/>
      <c r="BZ41" s="78"/>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80"/>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row>
    <row r="42" spans="1:189" s="12" customFormat="1" ht="33.75" customHeight="1">
      <c r="A42" s="11"/>
      <c r="B42" s="74"/>
      <c r="C42" s="49"/>
      <c r="D42" s="49"/>
      <c r="E42" s="49"/>
      <c r="F42" s="49"/>
      <c r="G42" s="49"/>
      <c r="H42" s="49"/>
      <c r="I42" s="49"/>
      <c r="J42" s="49"/>
      <c r="K42" s="49"/>
      <c r="L42" s="50"/>
      <c r="M42" s="91"/>
      <c r="N42" s="92"/>
      <c r="O42" s="92"/>
      <c r="P42" s="92"/>
      <c r="Q42" s="92"/>
      <c r="R42" s="92"/>
      <c r="S42" s="92"/>
      <c r="T42" s="92"/>
      <c r="U42" s="92"/>
      <c r="V42" s="92"/>
      <c r="W42" s="92"/>
      <c r="X42" s="92"/>
      <c r="Y42" s="93"/>
      <c r="Z42" s="68"/>
      <c r="AA42" s="69"/>
      <c r="AB42" s="69"/>
      <c r="AC42" s="69"/>
      <c r="AD42" s="69"/>
      <c r="AE42" s="69"/>
      <c r="AF42" s="69"/>
      <c r="AG42" s="69"/>
      <c r="AH42" s="69"/>
      <c r="AI42" s="49"/>
      <c r="AJ42" s="49"/>
      <c r="AK42" s="49"/>
      <c r="AL42" s="50"/>
      <c r="AM42" s="68"/>
      <c r="AN42" s="69"/>
      <c r="AO42" s="69"/>
      <c r="AP42" s="69"/>
      <c r="AQ42" s="69"/>
      <c r="AR42" s="69"/>
      <c r="AS42" s="69"/>
      <c r="AT42" s="69"/>
      <c r="AU42" s="69"/>
      <c r="AV42" s="49"/>
      <c r="AW42" s="49"/>
      <c r="AX42" s="49"/>
      <c r="AY42" s="50"/>
      <c r="AZ42" s="68"/>
      <c r="BA42" s="69"/>
      <c r="BB42" s="69"/>
      <c r="BC42" s="69"/>
      <c r="BD42" s="69"/>
      <c r="BE42" s="69"/>
      <c r="BF42" s="69"/>
      <c r="BG42" s="69"/>
      <c r="BH42" s="69"/>
      <c r="BI42" s="49"/>
      <c r="BJ42" s="49"/>
      <c r="BK42" s="49"/>
      <c r="BL42" s="50"/>
      <c r="BM42" s="68"/>
      <c r="BN42" s="69"/>
      <c r="BO42" s="69"/>
      <c r="BP42" s="69"/>
      <c r="BQ42" s="69"/>
      <c r="BR42" s="69"/>
      <c r="BS42" s="69"/>
      <c r="BT42" s="69"/>
      <c r="BU42" s="69"/>
      <c r="BV42" s="49"/>
      <c r="BW42" s="49"/>
      <c r="BX42" s="49"/>
      <c r="BY42" s="50"/>
      <c r="BZ42" s="81"/>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3"/>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row>
    <row r="43" spans="1:189" s="12" customFormat="1" ht="16.5" customHeight="1">
      <c r="A43" s="11"/>
      <c r="B43" s="62" t="s">
        <v>21</v>
      </c>
      <c r="C43" s="45"/>
      <c r="D43" s="45"/>
      <c r="E43" s="45"/>
      <c r="F43" s="45"/>
      <c r="G43" s="45"/>
      <c r="H43" s="45"/>
      <c r="I43" s="45"/>
      <c r="J43" s="45"/>
      <c r="K43" s="45"/>
      <c r="L43" s="45"/>
      <c r="M43" s="45"/>
      <c r="N43" s="45"/>
      <c r="O43" s="45"/>
      <c r="P43" s="45"/>
      <c r="Q43" s="45"/>
      <c r="R43" s="45"/>
      <c r="S43" s="45"/>
      <c r="T43" s="45"/>
      <c r="U43" s="45"/>
      <c r="V43" s="45"/>
      <c r="W43" s="45"/>
      <c r="X43" s="45"/>
      <c r="Y43" s="46"/>
      <c r="Z43" s="39">
        <f>IF(ISNUMBER(Z28/$M$28),(Z28/$M$28-1)*100,"")</f>
      </c>
      <c r="AA43" s="40"/>
      <c r="AB43" s="40"/>
      <c r="AC43" s="40"/>
      <c r="AD43" s="40"/>
      <c r="AE43" s="40"/>
      <c r="AF43" s="40"/>
      <c r="AG43" s="40"/>
      <c r="AH43" s="40"/>
      <c r="AI43" s="45" t="s">
        <v>5</v>
      </c>
      <c r="AJ43" s="45"/>
      <c r="AK43" s="45"/>
      <c r="AL43" s="46"/>
      <c r="AM43" s="39">
        <f>IF(ISNUMBER(AM28/$M$28),(AM28/$M$28-1)*100,"")</f>
      </c>
      <c r="AN43" s="40"/>
      <c r="AO43" s="40"/>
      <c r="AP43" s="40"/>
      <c r="AQ43" s="40"/>
      <c r="AR43" s="40"/>
      <c r="AS43" s="40"/>
      <c r="AT43" s="40"/>
      <c r="AU43" s="40"/>
      <c r="AV43" s="45" t="s">
        <v>5</v>
      </c>
      <c r="AW43" s="45"/>
      <c r="AX43" s="45"/>
      <c r="AY43" s="46"/>
      <c r="AZ43" s="39">
        <f>IF(ISNUMBER(AZ28/$M$28),(AZ28/$M$28-1)*100,"")</f>
      </c>
      <c r="BA43" s="40"/>
      <c r="BB43" s="40"/>
      <c r="BC43" s="40"/>
      <c r="BD43" s="40"/>
      <c r="BE43" s="40"/>
      <c r="BF43" s="40"/>
      <c r="BG43" s="40"/>
      <c r="BH43" s="40"/>
      <c r="BI43" s="45" t="s">
        <v>5</v>
      </c>
      <c r="BJ43" s="45"/>
      <c r="BK43" s="45"/>
      <c r="BL43" s="46"/>
      <c r="BM43" s="39">
        <f>IF(ISNUMBER(BM28/$M$28),(BM28/$M$28-1)*100,"")</f>
      </c>
      <c r="BN43" s="40"/>
      <c r="BO43" s="40"/>
      <c r="BP43" s="40"/>
      <c r="BQ43" s="40"/>
      <c r="BR43" s="40"/>
      <c r="BS43" s="40"/>
      <c r="BT43" s="40"/>
      <c r="BU43" s="40"/>
      <c r="BV43" s="45" t="s">
        <v>5</v>
      </c>
      <c r="BW43" s="45"/>
      <c r="BX43" s="45"/>
      <c r="BY43" s="46"/>
      <c r="BZ43" s="53" t="s">
        <v>63</v>
      </c>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5"/>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row>
    <row r="44" spans="1:189" s="12" customFormat="1" ht="16.5" customHeight="1">
      <c r="A44" s="11"/>
      <c r="B44" s="63"/>
      <c r="C44" s="47"/>
      <c r="D44" s="47"/>
      <c r="E44" s="47"/>
      <c r="F44" s="47"/>
      <c r="G44" s="47"/>
      <c r="H44" s="47"/>
      <c r="I44" s="47"/>
      <c r="J44" s="47"/>
      <c r="K44" s="47"/>
      <c r="L44" s="47"/>
      <c r="M44" s="47"/>
      <c r="N44" s="47"/>
      <c r="O44" s="47"/>
      <c r="P44" s="47"/>
      <c r="Q44" s="47"/>
      <c r="R44" s="47"/>
      <c r="S44" s="47"/>
      <c r="T44" s="47"/>
      <c r="U44" s="47"/>
      <c r="V44" s="47"/>
      <c r="W44" s="47"/>
      <c r="X44" s="47"/>
      <c r="Y44" s="48"/>
      <c r="Z44" s="41"/>
      <c r="AA44" s="42"/>
      <c r="AB44" s="42"/>
      <c r="AC44" s="42"/>
      <c r="AD44" s="42"/>
      <c r="AE44" s="42"/>
      <c r="AF44" s="42"/>
      <c r="AG44" s="42"/>
      <c r="AH44" s="42"/>
      <c r="AI44" s="47"/>
      <c r="AJ44" s="47"/>
      <c r="AK44" s="47"/>
      <c r="AL44" s="48"/>
      <c r="AM44" s="41"/>
      <c r="AN44" s="42"/>
      <c r="AO44" s="42"/>
      <c r="AP44" s="42"/>
      <c r="AQ44" s="42"/>
      <c r="AR44" s="42"/>
      <c r="AS44" s="42"/>
      <c r="AT44" s="42"/>
      <c r="AU44" s="42"/>
      <c r="AV44" s="47"/>
      <c r="AW44" s="47"/>
      <c r="AX44" s="47"/>
      <c r="AY44" s="48"/>
      <c r="AZ44" s="41"/>
      <c r="BA44" s="42"/>
      <c r="BB44" s="42"/>
      <c r="BC44" s="42"/>
      <c r="BD44" s="42"/>
      <c r="BE44" s="42"/>
      <c r="BF44" s="42"/>
      <c r="BG44" s="42"/>
      <c r="BH44" s="42"/>
      <c r="BI44" s="47"/>
      <c r="BJ44" s="47"/>
      <c r="BK44" s="47"/>
      <c r="BL44" s="48"/>
      <c r="BM44" s="41"/>
      <c r="BN44" s="42"/>
      <c r="BO44" s="42"/>
      <c r="BP44" s="42"/>
      <c r="BQ44" s="42"/>
      <c r="BR44" s="42"/>
      <c r="BS44" s="42"/>
      <c r="BT44" s="42"/>
      <c r="BU44" s="42"/>
      <c r="BV44" s="47"/>
      <c r="BW44" s="47"/>
      <c r="BX44" s="47"/>
      <c r="BY44" s="48"/>
      <c r="BZ44" s="56"/>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8"/>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row>
    <row r="45" spans="1:189" s="12" customFormat="1" ht="16.5" customHeight="1">
      <c r="A45" s="11"/>
      <c r="B45" s="74"/>
      <c r="C45" s="49"/>
      <c r="D45" s="49"/>
      <c r="E45" s="49"/>
      <c r="F45" s="49"/>
      <c r="G45" s="49"/>
      <c r="H45" s="49"/>
      <c r="I45" s="49"/>
      <c r="J45" s="49"/>
      <c r="K45" s="49"/>
      <c r="L45" s="49"/>
      <c r="M45" s="49"/>
      <c r="N45" s="49"/>
      <c r="O45" s="49"/>
      <c r="P45" s="49"/>
      <c r="Q45" s="49"/>
      <c r="R45" s="49"/>
      <c r="S45" s="49"/>
      <c r="T45" s="49"/>
      <c r="U45" s="49"/>
      <c r="V45" s="49"/>
      <c r="W45" s="49"/>
      <c r="X45" s="49"/>
      <c r="Y45" s="50"/>
      <c r="Z45" s="43"/>
      <c r="AA45" s="44"/>
      <c r="AB45" s="44"/>
      <c r="AC45" s="44"/>
      <c r="AD45" s="44"/>
      <c r="AE45" s="44"/>
      <c r="AF45" s="44"/>
      <c r="AG45" s="44"/>
      <c r="AH45" s="44"/>
      <c r="AI45" s="49"/>
      <c r="AJ45" s="49"/>
      <c r="AK45" s="49"/>
      <c r="AL45" s="50"/>
      <c r="AM45" s="43"/>
      <c r="AN45" s="44"/>
      <c r="AO45" s="44"/>
      <c r="AP45" s="44"/>
      <c r="AQ45" s="44"/>
      <c r="AR45" s="44"/>
      <c r="AS45" s="44"/>
      <c r="AT45" s="44"/>
      <c r="AU45" s="44"/>
      <c r="AV45" s="49"/>
      <c r="AW45" s="49"/>
      <c r="AX45" s="49"/>
      <c r="AY45" s="50"/>
      <c r="AZ45" s="43"/>
      <c r="BA45" s="44"/>
      <c r="BB45" s="44"/>
      <c r="BC45" s="44"/>
      <c r="BD45" s="44"/>
      <c r="BE45" s="44"/>
      <c r="BF45" s="44"/>
      <c r="BG45" s="44"/>
      <c r="BH45" s="44"/>
      <c r="BI45" s="49"/>
      <c r="BJ45" s="49"/>
      <c r="BK45" s="49"/>
      <c r="BL45" s="50"/>
      <c r="BM45" s="43"/>
      <c r="BN45" s="44"/>
      <c r="BO45" s="44"/>
      <c r="BP45" s="44"/>
      <c r="BQ45" s="44"/>
      <c r="BR45" s="44"/>
      <c r="BS45" s="44"/>
      <c r="BT45" s="44"/>
      <c r="BU45" s="44"/>
      <c r="BV45" s="49"/>
      <c r="BW45" s="49"/>
      <c r="BX45" s="49"/>
      <c r="BY45" s="50"/>
      <c r="BZ45" s="61"/>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60"/>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row>
    <row r="46" spans="1:189" s="12" customFormat="1" ht="16.5" customHeight="1">
      <c r="A46" s="11"/>
      <c r="B46" s="62" t="s">
        <v>22</v>
      </c>
      <c r="C46" s="45"/>
      <c r="D46" s="45"/>
      <c r="E46" s="45"/>
      <c r="F46" s="45"/>
      <c r="G46" s="45"/>
      <c r="H46" s="45"/>
      <c r="I46" s="45"/>
      <c r="J46" s="45"/>
      <c r="K46" s="45"/>
      <c r="L46" s="45"/>
      <c r="M46" s="45"/>
      <c r="N46" s="45"/>
      <c r="O46" s="45"/>
      <c r="P46" s="45"/>
      <c r="Q46" s="45"/>
      <c r="R46" s="45"/>
      <c r="S46" s="45"/>
      <c r="T46" s="45"/>
      <c r="U46" s="45"/>
      <c r="V46" s="45"/>
      <c r="W46" s="45"/>
      <c r="X46" s="45"/>
      <c r="Y46" s="46"/>
      <c r="Z46" s="64">
        <f>IF(ISNUMBER(Z40-Z37),Z40-Z37,"")</f>
      </c>
      <c r="AA46" s="65"/>
      <c r="AB46" s="65"/>
      <c r="AC46" s="65"/>
      <c r="AD46" s="65"/>
      <c r="AE46" s="65"/>
      <c r="AF46" s="65"/>
      <c r="AG46" s="65"/>
      <c r="AH46" s="65"/>
      <c r="AI46" s="45" t="s">
        <v>4</v>
      </c>
      <c r="AJ46" s="45"/>
      <c r="AK46" s="45"/>
      <c r="AL46" s="46"/>
      <c r="AM46" s="64">
        <f>IF(ISNUMBER(AM40-AM37),AM40-AM37,"")</f>
      </c>
      <c r="AN46" s="65"/>
      <c r="AO46" s="65"/>
      <c r="AP46" s="65"/>
      <c r="AQ46" s="65"/>
      <c r="AR46" s="65"/>
      <c r="AS46" s="65"/>
      <c r="AT46" s="65"/>
      <c r="AU46" s="65"/>
      <c r="AV46" s="45" t="s">
        <v>4</v>
      </c>
      <c r="AW46" s="45"/>
      <c r="AX46" s="45"/>
      <c r="AY46" s="46"/>
      <c r="AZ46" s="64">
        <f>IF(ISNUMBER(AZ40-AZ37),AZ40-AZ37,"")</f>
      </c>
      <c r="BA46" s="65"/>
      <c r="BB46" s="65"/>
      <c r="BC46" s="65"/>
      <c r="BD46" s="65"/>
      <c r="BE46" s="65"/>
      <c r="BF46" s="65"/>
      <c r="BG46" s="65"/>
      <c r="BH46" s="65"/>
      <c r="BI46" s="45" t="s">
        <v>4</v>
      </c>
      <c r="BJ46" s="45"/>
      <c r="BK46" s="45"/>
      <c r="BL46" s="46"/>
      <c r="BM46" s="64">
        <f>IF(ISNUMBER(BM40-BM37),BM40-BM37,"")</f>
      </c>
      <c r="BN46" s="65"/>
      <c r="BO46" s="65"/>
      <c r="BP46" s="65"/>
      <c r="BQ46" s="65"/>
      <c r="BR46" s="65"/>
      <c r="BS46" s="65"/>
      <c r="BT46" s="65"/>
      <c r="BU46" s="65"/>
      <c r="BV46" s="45" t="s">
        <v>4</v>
      </c>
      <c r="BW46" s="45"/>
      <c r="BX46" s="45"/>
      <c r="BY46" s="46"/>
      <c r="BZ46" s="53" t="s">
        <v>64</v>
      </c>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54"/>
      <c r="CZ46" s="54"/>
      <c r="DA46" s="54"/>
      <c r="DB46" s="54"/>
      <c r="DC46" s="54"/>
      <c r="DD46" s="54"/>
      <c r="DE46" s="54"/>
      <c r="DF46" s="54"/>
      <c r="DG46" s="55"/>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row>
    <row r="47" spans="1:189" s="12" customFormat="1" ht="16.5" customHeight="1">
      <c r="A47" s="11"/>
      <c r="B47" s="63"/>
      <c r="C47" s="47"/>
      <c r="D47" s="47"/>
      <c r="E47" s="47"/>
      <c r="F47" s="47"/>
      <c r="G47" s="47"/>
      <c r="H47" s="47"/>
      <c r="I47" s="47"/>
      <c r="J47" s="47"/>
      <c r="K47" s="47"/>
      <c r="L47" s="47"/>
      <c r="M47" s="47"/>
      <c r="N47" s="47"/>
      <c r="O47" s="47"/>
      <c r="P47" s="47"/>
      <c r="Q47" s="47"/>
      <c r="R47" s="47"/>
      <c r="S47" s="47"/>
      <c r="T47" s="47"/>
      <c r="U47" s="47"/>
      <c r="V47" s="47"/>
      <c r="W47" s="47"/>
      <c r="X47" s="47"/>
      <c r="Y47" s="48"/>
      <c r="Z47" s="66"/>
      <c r="AA47" s="67"/>
      <c r="AB47" s="67"/>
      <c r="AC47" s="67"/>
      <c r="AD47" s="67"/>
      <c r="AE47" s="67"/>
      <c r="AF47" s="67"/>
      <c r="AG47" s="67"/>
      <c r="AH47" s="67"/>
      <c r="AI47" s="47"/>
      <c r="AJ47" s="47"/>
      <c r="AK47" s="47"/>
      <c r="AL47" s="48"/>
      <c r="AM47" s="66"/>
      <c r="AN47" s="67"/>
      <c r="AO47" s="67"/>
      <c r="AP47" s="67"/>
      <c r="AQ47" s="67"/>
      <c r="AR47" s="67"/>
      <c r="AS47" s="67"/>
      <c r="AT47" s="67"/>
      <c r="AU47" s="67"/>
      <c r="AV47" s="47"/>
      <c r="AW47" s="47"/>
      <c r="AX47" s="47"/>
      <c r="AY47" s="48"/>
      <c r="AZ47" s="66"/>
      <c r="BA47" s="67"/>
      <c r="BB47" s="67"/>
      <c r="BC47" s="67"/>
      <c r="BD47" s="67"/>
      <c r="BE47" s="67"/>
      <c r="BF47" s="67"/>
      <c r="BG47" s="67"/>
      <c r="BH47" s="67"/>
      <c r="BI47" s="47"/>
      <c r="BJ47" s="47"/>
      <c r="BK47" s="47"/>
      <c r="BL47" s="48"/>
      <c r="BM47" s="66"/>
      <c r="BN47" s="67"/>
      <c r="BO47" s="67"/>
      <c r="BP47" s="67"/>
      <c r="BQ47" s="67"/>
      <c r="BR47" s="67"/>
      <c r="BS47" s="67"/>
      <c r="BT47" s="67"/>
      <c r="BU47" s="67"/>
      <c r="BV47" s="47"/>
      <c r="BW47" s="47"/>
      <c r="BX47" s="47"/>
      <c r="BY47" s="48"/>
      <c r="BZ47" s="56"/>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8"/>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row>
    <row r="48" spans="1:189" s="12" customFormat="1" ht="16.5" customHeight="1">
      <c r="A48" s="11"/>
      <c r="B48" s="63"/>
      <c r="C48" s="47"/>
      <c r="D48" s="47"/>
      <c r="E48" s="47"/>
      <c r="F48" s="47"/>
      <c r="G48" s="47"/>
      <c r="H48" s="47"/>
      <c r="I48" s="47"/>
      <c r="J48" s="47"/>
      <c r="K48" s="47"/>
      <c r="L48" s="47"/>
      <c r="M48" s="47"/>
      <c r="N48" s="47"/>
      <c r="O48" s="47"/>
      <c r="P48" s="47"/>
      <c r="Q48" s="47"/>
      <c r="R48" s="47"/>
      <c r="S48" s="47"/>
      <c r="T48" s="47"/>
      <c r="U48" s="47"/>
      <c r="V48" s="47"/>
      <c r="W48" s="47"/>
      <c r="X48" s="47"/>
      <c r="Y48" s="48"/>
      <c r="Z48" s="66"/>
      <c r="AA48" s="67"/>
      <c r="AB48" s="67"/>
      <c r="AC48" s="67"/>
      <c r="AD48" s="67"/>
      <c r="AE48" s="67"/>
      <c r="AF48" s="67"/>
      <c r="AG48" s="67"/>
      <c r="AH48" s="67"/>
      <c r="AI48" s="47"/>
      <c r="AJ48" s="47"/>
      <c r="AK48" s="47"/>
      <c r="AL48" s="48"/>
      <c r="AM48" s="66"/>
      <c r="AN48" s="67"/>
      <c r="AO48" s="67"/>
      <c r="AP48" s="67"/>
      <c r="AQ48" s="67"/>
      <c r="AR48" s="67"/>
      <c r="AS48" s="67"/>
      <c r="AT48" s="67"/>
      <c r="AU48" s="67"/>
      <c r="AV48" s="47"/>
      <c r="AW48" s="47"/>
      <c r="AX48" s="47"/>
      <c r="AY48" s="48"/>
      <c r="AZ48" s="66"/>
      <c r="BA48" s="67"/>
      <c r="BB48" s="67"/>
      <c r="BC48" s="67"/>
      <c r="BD48" s="67"/>
      <c r="BE48" s="67"/>
      <c r="BF48" s="67"/>
      <c r="BG48" s="67"/>
      <c r="BH48" s="67"/>
      <c r="BI48" s="47"/>
      <c r="BJ48" s="47"/>
      <c r="BK48" s="47"/>
      <c r="BL48" s="48"/>
      <c r="BM48" s="66"/>
      <c r="BN48" s="67"/>
      <c r="BO48" s="67"/>
      <c r="BP48" s="67"/>
      <c r="BQ48" s="67"/>
      <c r="BR48" s="67"/>
      <c r="BS48" s="67"/>
      <c r="BT48" s="67"/>
      <c r="BU48" s="67"/>
      <c r="BV48" s="47"/>
      <c r="BW48" s="47"/>
      <c r="BX48" s="47"/>
      <c r="BY48" s="48"/>
      <c r="BZ48" s="56"/>
      <c r="CA48" s="57"/>
      <c r="CB48" s="57"/>
      <c r="CC48" s="57"/>
      <c r="CD48" s="57"/>
      <c r="CE48" s="57"/>
      <c r="CF48" s="57"/>
      <c r="CG48" s="57"/>
      <c r="CH48" s="57"/>
      <c r="CI48" s="57"/>
      <c r="CJ48" s="57"/>
      <c r="CK48" s="57"/>
      <c r="CL48" s="57"/>
      <c r="CM48" s="57"/>
      <c r="CN48" s="57"/>
      <c r="CO48" s="57"/>
      <c r="CP48" s="59"/>
      <c r="CQ48" s="59"/>
      <c r="CR48" s="59"/>
      <c r="CS48" s="59"/>
      <c r="CT48" s="59"/>
      <c r="CU48" s="59"/>
      <c r="CV48" s="59"/>
      <c r="CW48" s="59"/>
      <c r="CX48" s="59"/>
      <c r="CY48" s="59"/>
      <c r="CZ48" s="59"/>
      <c r="DA48" s="59"/>
      <c r="DB48" s="59"/>
      <c r="DC48" s="59"/>
      <c r="DD48" s="59"/>
      <c r="DE48" s="59"/>
      <c r="DF48" s="59"/>
      <c r="DG48" s="60"/>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1"/>
      <c r="FT48" s="11"/>
      <c r="FU48" s="11"/>
      <c r="FV48" s="11"/>
      <c r="FW48" s="11"/>
      <c r="FX48" s="11"/>
      <c r="FY48" s="11"/>
      <c r="FZ48" s="11"/>
      <c r="GA48" s="11"/>
      <c r="GB48" s="11"/>
      <c r="GC48" s="11"/>
      <c r="GD48" s="11"/>
      <c r="GE48" s="11"/>
      <c r="GF48" s="11"/>
      <c r="GG48" s="11"/>
    </row>
    <row r="49" spans="1:189" s="12" customFormat="1" ht="17.25" customHeight="1">
      <c r="A49" s="11"/>
      <c r="B49" s="73" t="s">
        <v>70</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33"/>
      <c r="CQ49" s="33"/>
      <c r="CR49" s="33"/>
      <c r="CS49" s="33"/>
      <c r="CT49" s="33"/>
      <c r="CU49" s="33"/>
      <c r="CV49" s="33"/>
      <c r="CW49" s="33"/>
      <c r="CX49" s="33"/>
      <c r="CY49" s="33"/>
      <c r="CZ49" s="33"/>
      <c r="DA49" s="33"/>
      <c r="DB49" s="33"/>
      <c r="DC49" s="33"/>
      <c r="DD49" s="33"/>
      <c r="DE49" s="33"/>
      <c r="DF49" s="33"/>
      <c r="DG49" s="33"/>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row>
    <row r="50" spans="1:189" s="12" customFormat="1" ht="17.25" customHeight="1">
      <c r="A50" s="11"/>
      <c r="B50" s="51" t="s">
        <v>57</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33"/>
      <c r="CQ50" s="33"/>
      <c r="CR50" s="33"/>
      <c r="CS50" s="33"/>
      <c r="CT50" s="33"/>
      <c r="CU50" s="33"/>
      <c r="CV50" s="33"/>
      <c r="CW50" s="33"/>
      <c r="CX50" s="33"/>
      <c r="CY50" s="33"/>
      <c r="CZ50" s="33"/>
      <c r="DA50" s="33"/>
      <c r="DB50" s="33"/>
      <c r="DC50" s="33"/>
      <c r="DD50" s="33"/>
      <c r="DE50" s="33"/>
      <c r="DF50" s="33"/>
      <c r="DG50" s="33"/>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c r="FO50" s="11"/>
      <c r="FP50" s="11"/>
      <c r="FQ50" s="11"/>
      <c r="FR50" s="11"/>
      <c r="FS50" s="11"/>
      <c r="FT50" s="11"/>
      <c r="FU50" s="11"/>
      <c r="FV50" s="11"/>
      <c r="FW50" s="11"/>
      <c r="FX50" s="11"/>
      <c r="FY50" s="11"/>
      <c r="FZ50" s="11"/>
      <c r="GA50" s="11"/>
      <c r="GB50" s="11"/>
      <c r="GC50" s="11"/>
      <c r="GD50" s="11"/>
      <c r="GE50" s="11"/>
      <c r="GF50" s="11"/>
      <c r="GG50" s="11"/>
    </row>
    <row r="51" spans="1:189" s="12" customFormat="1" ht="17.25" customHeight="1">
      <c r="A51" s="11"/>
      <c r="B51" s="51" t="s">
        <v>58</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33"/>
      <c r="CQ51" s="33"/>
      <c r="CR51" s="33"/>
      <c r="CS51" s="33"/>
      <c r="CT51" s="33"/>
      <c r="CU51" s="33"/>
      <c r="CV51" s="33"/>
      <c r="CW51" s="33"/>
      <c r="CX51" s="33"/>
      <c r="CY51" s="33"/>
      <c r="CZ51" s="33"/>
      <c r="DA51" s="33"/>
      <c r="DB51" s="33"/>
      <c r="DC51" s="33"/>
      <c r="DD51" s="33"/>
      <c r="DE51" s="33"/>
      <c r="DF51" s="33"/>
      <c r="DG51" s="33"/>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row>
    <row r="52" spans="1:189" s="10" customFormat="1" ht="11.25" customHeight="1">
      <c r="A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row>
    <row r="53" spans="1:189" s="10" customFormat="1" ht="11.25" customHeight="1">
      <c r="A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row>
    <row r="54" spans="1:189" s="10" customFormat="1" ht="11.25" customHeight="1">
      <c r="A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row>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sheetProtection password="EAA0" sheet="1" objects="1" scenarios="1" selectLockedCells="1"/>
  <mergeCells count="134">
    <mergeCell ref="B43:Y45"/>
    <mergeCell ref="Z43:AH45"/>
    <mergeCell ref="AI43:AL45"/>
    <mergeCell ref="AM43:AU45"/>
    <mergeCell ref="AV43:AY45"/>
    <mergeCell ref="AZ43:BH45"/>
    <mergeCell ref="B51:CO51"/>
    <mergeCell ref="BI46:BL48"/>
    <mergeCell ref="BM46:BU48"/>
    <mergeCell ref="BV46:BY48"/>
    <mergeCell ref="BZ46:DG48"/>
    <mergeCell ref="B49:CO49"/>
    <mergeCell ref="B50:CO50"/>
    <mergeCell ref="BI43:BL45"/>
    <mergeCell ref="BM43:BU45"/>
    <mergeCell ref="BV43:BY45"/>
    <mergeCell ref="BZ43:DG45"/>
    <mergeCell ref="B46:Y48"/>
    <mergeCell ref="Z46:AH48"/>
    <mergeCell ref="AI46:AL48"/>
    <mergeCell ref="AM46:AU48"/>
    <mergeCell ref="AV46:AY48"/>
    <mergeCell ref="AZ46:BH48"/>
    <mergeCell ref="BV37:BY39"/>
    <mergeCell ref="BZ37:DG39"/>
    <mergeCell ref="B40:L42"/>
    <mergeCell ref="Z40:AH42"/>
    <mergeCell ref="AI40:AL42"/>
    <mergeCell ref="AM40:AU42"/>
    <mergeCell ref="AV40:AY42"/>
    <mergeCell ref="AZ40:BH42"/>
    <mergeCell ref="BI40:BL42"/>
    <mergeCell ref="BM40:BU42"/>
    <mergeCell ref="BV40:BY42"/>
    <mergeCell ref="BZ40:DG42"/>
    <mergeCell ref="B37:L39"/>
    <mergeCell ref="M37:Y42"/>
    <mergeCell ref="Z37:AH39"/>
    <mergeCell ref="AI37:AL39"/>
    <mergeCell ref="AM37:AU39"/>
    <mergeCell ref="AV37:AY39"/>
    <mergeCell ref="AZ37:BH39"/>
    <mergeCell ref="BI37:BL39"/>
    <mergeCell ref="BM37:BU39"/>
    <mergeCell ref="BZ31:DG33"/>
    <mergeCell ref="B34:L36"/>
    <mergeCell ref="M34:T36"/>
    <mergeCell ref="U34:Y36"/>
    <mergeCell ref="Z34:AG36"/>
    <mergeCell ref="AH34:AL36"/>
    <mergeCell ref="AM34:AT36"/>
    <mergeCell ref="AU34:AY36"/>
    <mergeCell ref="AZ34:BG36"/>
    <mergeCell ref="BH34:BL36"/>
    <mergeCell ref="B31:L33"/>
    <mergeCell ref="M31:Y33"/>
    <mergeCell ref="Z31:AL33"/>
    <mergeCell ref="AM31:AY33"/>
    <mergeCell ref="AZ31:BL33"/>
    <mergeCell ref="BM31:BY33"/>
    <mergeCell ref="BM34:BT36"/>
    <mergeCell ref="BU34:BY36"/>
    <mergeCell ref="BZ34:DG36"/>
    <mergeCell ref="AV28:AY30"/>
    <mergeCell ref="AZ28:BH30"/>
    <mergeCell ref="BI28:BL30"/>
    <mergeCell ref="BM28:BU30"/>
    <mergeCell ref="BV28:BY30"/>
    <mergeCell ref="BZ28:DG30"/>
    <mergeCell ref="B28:L30"/>
    <mergeCell ref="M28:U30"/>
    <mergeCell ref="V28:Y30"/>
    <mergeCell ref="Z28:AH30"/>
    <mergeCell ref="AI28:AL30"/>
    <mergeCell ref="AM28:AU30"/>
    <mergeCell ref="AV25:AY27"/>
    <mergeCell ref="AZ25:BH27"/>
    <mergeCell ref="BI25:BL27"/>
    <mergeCell ref="BM25:BU27"/>
    <mergeCell ref="BV25:BY27"/>
    <mergeCell ref="BZ25:DG27"/>
    <mergeCell ref="B25:L27"/>
    <mergeCell ref="M25:U27"/>
    <mergeCell ref="V25:Y27"/>
    <mergeCell ref="Z25:AH27"/>
    <mergeCell ref="AI25:AL27"/>
    <mergeCell ref="AM25:AU27"/>
    <mergeCell ref="AV22:AY24"/>
    <mergeCell ref="AZ22:BH24"/>
    <mergeCell ref="BI22:BL24"/>
    <mergeCell ref="BM22:BU24"/>
    <mergeCell ref="BV22:BY24"/>
    <mergeCell ref="BZ22:DG24"/>
    <mergeCell ref="B22:L24"/>
    <mergeCell ref="M22:U24"/>
    <mergeCell ref="V22:Y24"/>
    <mergeCell ref="Z22:AH24"/>
    <mergeCell ref="AI22:AL24"/>
    <mergeCell ref="AM22:AU24"/>
    <mergeCell ref="B19:L21"/>
    <mergeCell ref="M19:Y21"/>
    <mergeCell ref="Z19:AL21"/>
    <mergeCell ref="BZ19:DG21"/>
    <mergeCell ref="BZ7:DG9"/>
    <mergeCell ref="B10:L12"/>
    <mergeCell ref="M10:Y12"/>
    <mergeCell ref="Z10:AL12"/>
    <mergeCell ref="AM10:BY21"/>
    <mergeCell ref="BZ10:DG12"/>
    <mergeCell ref="B6:AR6"/>
    <mergeCell ref="BX6:DF6"/>
    <mergeCell ref="B7:L9"/>
    <mergeCell ref="M7:Y9"/>
    <mergeCell ref="Z7:AL9"/>
    <mergeCell ref="AM7:AY9"/>
    <mergeCell ref="AZ7:BL9"/>
    <mergeCell ref="BM7:BY9"/>
    <mergeCell ref="B16:L18"/>
    <mergeCell ref="M16:Y18"/>
    <mergeCell ref="Z16:AL18"/>
    <mergeCell ref="BZ16:DG18"/>
    <mergeCell ref="B13:L15"/>
    <mergeCell ref="M13:Y15"/>
    <mergeCell ref="Z13:AL15"/>
    <mergeCell ref="BZ13:DG15"/>
    <mergeCell ref="B1:BO2"/>
    <mergeCell ref="BW5:CB5"/>
    <mergeCell ref="CE5:DA5"/>
    <mergeCell ref="DC1:DF1"/>
    <mergeCell ref="BW2:CB2"/>
    <mergeCell ref="CD2:DF2"/>
    <mergeCell ref="CE3:DA3"/>
    <mergeCell ref="BW4:CB4"/>
    <mergeCell ref="CE4:DA4"/>
  </mergeCells>
  <dataValidations count="1">
    <dataValidation type="list" allowBlank="1" showInputMessage="1" showErrorMessage="1" sqref="M31:BY33">
      <formula1>$DH$31:$DH$32</formula1>
    </dataValidation>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6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21"/>
  <sheetViews>
    <sheetView showGridLines="0" view="pageBreakPreview" zoomScale="115" zoomScaleSheetLayoutView="115" zoomScalePageLayoutView="0" workbookViewId="0" topLeftCell="A1">
      <selection activeCell="E2" sqref="E2:G2"/>
    </sheetView>
  </sheetViews>
  <sheetFormatPr defaultColWidth="9.140625" defaultRowHeight="15"/>
  <cols>
    <col min="1" max="1" width="15.00390625" style="3" customWidth="1"/>
    <col min="2" max="7" width="17.421875" style="3" customWidth="1"/>
    <col min="8" max="8" width="15.00390625" style="3" customWidth="1"/>
    <col min="9" max="16384" width="9.00390625" style="3" customWidth="1"/>
  </cols>
  <sheetData>
    <row r="1" spans="1:7" ht="22.5" customHeight="1">
      <c r="A1" s="24" t="s">
        <v>28</v>
      </c>
      <c r="B1" s="24"/>
      <c r="C1" s="24"/>
      <c r="D1" s="24"/>
      <c r="E1" s="24"/>
      <c r="F1" s="24"/>
      <c r="G1" s="25" t="s">
        <v>61</v>
      </c>
    </row>
    <row r="2" spans="1:7" ht="22.5" customHeight="1">
      <c r="A2" s="24"/>
      <c r="B2" s="24"/>
      <c r="C2" s="24"/>
      <c r="D2" s="24"/>
      <c r="E2" s="237" t="s">
        <v>54</v>
      </c>
      <c r="F2" s="238"/>
      <c r="G2" s="238"/>
    </row>
    <row r="3" spans="1:7" ht="22.5" customHeight="1">
      <c r="A3" s="24"/>
      <c r="B3" s="24"/>
      <c r="C3" s="24"/>
      <c r="D3" s="24"/>
      <c r="E3" s="239" t="s">
        <v>59</v>
      </c>
      <c r="F3" s="240"/>
      <c r="G3" s="240"/>
    </row>
    <row r="4" spans="1:7" ht="22.5" customHeight="1">
      <c r="A4" s="24"/>
      <c r="B4" s="24"/>
      <c r="C4" s="24"/>
      <c r="D4" s="24"/>
      <c r="E4" s="241" t="s">
        <v>55</v>
      </c>
      <c r="F4" s="242"/>
      <c r="G4" s="242"/>
    </row>
    <row r="5" spans="1:7" ht="22.5" customHeight="1">
      <c r="A5" s="24"/>
      <c r="B5" s="24"/>
      <c r="C5" s="24"/>
      <c r="D5" s="24"/>
      <c r="E5" s="241" t="s">
        <v>56</v>
      </c>
      <c r="F5" s="242"/>
      <c r="G5" s="242"/>
    </row>
    <row r="6" spans="1:7" ht="22.5" customHeight="1">
      <c r="A6" s="24" t="s">
        <v>26</v>
      </c>
      <c r="B6" s="24"/>
      <c r="C6" s="24"/>
      <c r="D6" s="24"/>
      <c r="E6" s="1"/>
      <c r="F6" s="1" t="s">
        <v>72</v>
      </c>
      <c r="G6" s="1"/>
    </row>
    <row r="7" spans="1:7" ht="22.5" customHeight="1">
      <c r="A7" s="4" t="s">
        <v>51</v>
      </c>
      <c r="B7" s="26" t="s">
        <v>31</v>
      </c>
      <c r="C7" s="243"/>
      <c r="D7" s="244"/>
      <c r="E7" s="26" t="s">
        <v>32</v>
      </c>
      <c r="F7" s="243"/>
      <c r="G7" s="244"/>
    </row>
    <row r="8" spans="1:7" ht="22.5" customHeight="1">
      <c r="A8" s="37" t="s">
        <v>44</v>
      </c>
      <c r="B8" s="23" t="s">
        <v>29</v>
      </c>
      <c r="C8" s="23" t="s">
        <v>43</v>
      </c>
      <c r="D8" s="23" t="s">
        <v>30</v>
      </c>
      <c r="E8" s="23" t="s">
        <v>29</v>
      </c>
      <c r="F8" s="38" t="s">
        <v>43</v>
      </c>
      <c r="G8" s="23" t="s">
        <v>30</v>
      </c>
    </row>
    <row r="9" spans="1:7" ht="22.5" customHeight="1">
      <c r="A9" s="23" t="s">
        <v>33</v>
      </c>
      <c r="B9" s="35"/>
      <c r="C9" s="35"/>
      <c r="D9" s="5">
        <f>IF(C9&gt;0,B9/C9,"")</f>
      </c>
      <c r="E9" s="35"/>
      <c r="F9" s="35"/>
      <c r="G9" s="5">
        <f>IF(F9&gt;0,E9/F9,"")</f>
      </c>
    </row>
    <row r="10" spans="1:7" ht="22.5" customHeight="1">
      <c r="A10" s="23" t="s">
        <v>34</v>
      </c>
      <c r="B10" s="35"/>
      <c r="C10" s="35"/>
      <c r="D10" s="5">
        <f aca="true" t="shared" si="0" ref="D10:D20">IF(C10&gt;0,B10/C10,"")</f>
      </c>
      <c r="E10" s="35"/>
      <c r="F10" s="35"/>
      <c r="G10" s="5">
        <f aca="true" t="shared" si="1" ref="G10:G20">IF(F10&gt;0,E10/F10,"")</f>
      </c>
    </row>
    <row r="11" spans="1:7" ht="22.5" customHeight="1">
      <c r="A11" s="23" t="s">
        <v>35</v>
      </c>
      <c r="B11" s="35"/>
      <c r="C11" s="35"/>
      <c r="D11" s="5">
        <f t="shared" si="0"/>
      </c>
      <c r="E11" s="35"/>
      <c r="F11" s="35"/>
      <c r="G11" s="5">
        <f t="shared" si="1"/>
      </c>
    </row>
    <row r="12" spans="1:7" ht="22.5" customHeight="1">
      <c r="A12" s="23" t="s">
        <v>36</v>
      </c>
      <c r="B12" s="35"/>
      <c r="C12" s="35"/>
      <c r="D12" s="5">
        <f t="shared" si="0"/>
      </c>
      <c r="E12" s="35"/>
      <c r="F12" s="35"/>
      <c r="G12" s="5">
        <f t="shared" si="1"/>
      </c>
    </row>
    <row r="13" spans="1:7" ht="22.5" customHeight="1">
      <c r="A13" s="23" t="s">
        <v>37</v>
      </c>
      <c r="B13" s="35"/>
      <c r="C13" s="35"/>
      <c r="D13" s="5">
        <f t="shared" si="0"/>
      </c>
      <c r="E13" s="35"/>
      <c r="F13" s="35"/>
      <c r="G13" s="5">
        <f t="shared" si="1"/>
      </c>
    </row>
    <row r="14" spans="1:7" ht="22.5" customHeight="1">
      <c r="A14" s="23" t="s">
        <v>38</v>
      </c>
      <c r="B14" s="35"/>
      <c r="C14" s="35"/>
      <c r="D14" s="5">
        <f t="shared" si="0"/>
      </c>
      <c r="E14" s="35"/>
      <c r="F14" s="35"/>
      <c r="G14" s="5">
        <f t="shared" si="1"/>
      </c>
    </row>
    <row r="15" spans="1:7" ht="22.5" customHeight="1">
      <c r="A15" s="23" t="s">
        <v>39</v>
      </c>
      <c r="B15" s="35"/>
      <c r="C15" s="35"/>
      <c r="D15" s="5">
        <f t="shared" si="0"/>
      </c>
      <c r="E15" s="35"/>
      <c r="F15" s="35"/>
      <c r="G15" s="5">
        <f t="shared" si="1"/>
      </c>
    </row>
    <row r="16" spans="1:7" ht="22.5" customHeight="1">
      <c r="A16" s="23" t="s">
        <v>24</v>
      </c>
      <c r="B16" s="35"/>
      <c r="C16" s="35"/>
      <c r="D16" s="5">
        <f t="shared" si="0"/>
      </c>
      <c r="E16" s="35"/>
      <c r="F16" s="35"/>
      <c r="G16" s="5">
        <f t="shared" si="1"/>
      </c>
    </row>
    <row r="17" spans="1:7" ht="22.5" customHeight="1">
      <c r="A17" s="23" t="s">
        <v>25</v>
      </c>
      <c r="B17" s="35"/>
      <c r="C17" s="35"/>
      <c r="D17" s="5">
        <f t="shared" si="0"/>
      </c>
      <c r="E17" s="35"/>
      <c r="F17" s="35"/>
      <c r="G17" s="5">
        <f t="shared" si="1"/>
      </c>
    </row>
    <row r="18" spans="1:7" ht="22.5" customHeight="1">
      <c r="A18" s="23" t="s">
        <v>40</v>
      </c>
      <c r="B18" s="35"/>
      <c r="C18" s="35"/>
      <c r="D18" s="5">
        <f t="shared" si="0"/>
      </c>
      <c r="E18" s="35"/>
      <c r="F18" s="35"/>
      <c r="G18" s="5">
        <f t="shared" si="1"/>
      </c>
    </row>
    <row r="19" spans="1:7" ht="22.5" customHeight="1">
      <c r="A19" s="23" t="s">
        <v>41</v>
      </c>
      <c r="B19" s="35"/>
      <c r="C19" s="35"/>
      <c r="D19" s="5">
        <f t="shared" si="0"/>
      </c>
      <c r="E19" s="35"/>
      <c r="F19" s="35"/>
      <c r="G19" s="5">
        <f t="shared" si="1"/>
      </c>
    </row>
    <row r="20" spans="1:7" ht="22.5" customHeight="1" thickBot="1">
      <c r="A20" s="27" t="s">
        <v>42</v>
      </c>
      <c r="B20" s="36"/>
      <c r="C20" s="36"/>
      <c r="D20" s="28">
        <f t="shared" si="0"/>
      </c>
      <c r="E20" s="36"/>
      <c r="F20" s="36"/>
      <c r="G20" s="28">
        <f t="shared" si="1"/>
      </c>
    </row>
    <row r="21" spans="1:7" ht="22.5" customHeight="1" thickTop="1">
      <c r="A21" s="29" t="s">
        <v>27</v>
      </c>
      <c r="B21" s="30">
        <f>IF(SUM(B9:B20)=0,"",SUM(B9:B20))</f>
      </c>
      <c r="C21" s="30">
        <f>IF(SUM(C9:C20)=0,"",SUM(C9:C20))</f>
      </c>
      <c r="D21" s="31">
        <f>IF(AND(ISNUMBER(B21),ISNUMBER(C21)),B21/C21,"")</f>
      </c>
      <c r="E21" s="30">
        <f>IF(SUM(E9:E20)=0,"",SUM(E9:E20))</f>
      </c>
      <c r="F21" s="30">
        <f>IF(SUM(F9:F20)=0,"",SUM(F9:F20))</f>
      </c>
      <c r="G21" s="31">
        <f>IF(AND(ISNUMBER(E21),ISNUMBER(F21)),E21/F21,"")</f>
      </c>
    </row>
    <row r="22" ht="18.75" customHeight="1"/>
    <row r="23" ht="18.75" customHeight="1"/>
    <row r="24" ht="18.75" customHeight="1"/>
    <row r="25" ht="18.75" customHeight="1"/>
    <row r="26" ht="18.75" customHeight="1"/>
  </sheetData>
  <sheetProtection password="EAA0" sheet="1" objects="1" scenarios="1" selectLockedCells="1"/>
  <mergeCells count="6">
    <mergeCell ref="E2:G2"/>
    <mergeCell ref="E3:G3"/>
    <mergeCell ref="E4:G4"/>
    <mergeCell ref="E5:G5"/>
    <mergeCell ref="C7:D7"/>
    <mergeCell ref="F7:G7"/>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2015-04-24T05:40:56Z</dcterms:modified>
  <cp:category/>
  <cp:version/>
  <cp:contentType/>
  <cp:contentStatus/>
</cp:coreProperties>
</file>